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9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'Ark1'!$A:$G</definedName>
  </definedNames>
  <calcPr fullCalcOnLoad="1"/>
</workbook>
</file>

<file path=xl/sharedStrings.xml><?xml version="1.0" encoding="utf-8"?>
<sst xmlns="http://schemas.openxmlformats.org/spreadsheetml/2006/main" count="125" uniqueCount="93">
  <si>
    <t xml:space="preserve">Tiltak </t>
  </si>
  <si>
    <t>Sum besparelser</t>
  </si>
  <si>
    <t>Sum økte utgifter</t>
  </si>
  <si>
    <t>Sykefravær</t>
  </si>
  <si>
    <t>Beskrivelse</t>
  </si>
  <si>
    <t>Skole</t>
  </si>
  <si>
    <t>Omsorg</t>
  </si>
  <si>
    <t>Lønnsred.</t>
  </si>
  <si>
    <t>Økte utgifter</t>
  </si>
  <si>
    <t>Kultur</t>
  </si>
  <si>
    <t>Skole og oppvekst</t>
  </si>
  <si>
    <t>Sum skole &amp; oppvekst</t>
  </si>
  <si>
    <t>Sum omsorg</t>
  </si>
  <si>
    <t>Til disposisjonsfondet</t>
  </si>
  <si>
    <t>Kultur &amp; Idrett</t>
  </si>
  <si>
    <t>Avkastning</t>
  </si>
  <si>
    <t>Økte inntekter</t>
  </si>
  <si>
    <t>Skoleprosjektet - Etterutdanning</t>
  </si>
  <si>
    <t>Rammeøkning skolene</t>
  </si>
  <si>
    <t>Generell ramme</t>
  </si>
  <si>
    <t>Barne- og ungdomstjenester</t>
  </si>
  <si>
    <t>Ungdomsråd</t>
  </si>
  <si>
    <t>Bibliotekfilialer</t>
  </si>
  <si>
    <t>Gurvika</t>
  </si>
  <si>
    <t>Tollerodden</t>
  </si>
  <si>
    <t>Bølgen - FDV</t>
  </si>
  <si>
    <t>Sum NAV</t>
  </si>
  <si>
    <t>Ny fysioterapistilling</t>
  </si>
  <si>
    <t>Forebyggende tiltak, nærmiljømidler</t>
  </si>
  <si>
    <t>Ballbinge, Kvelde</t>
  </si>
  <si>
    <t>Kongegt. 1, leksehjelp</t>
  </si>
  <si>
    <t xml:space="preserve">Bølgen - drift </t>
  </si>
  <si>
    <t>Lag &amp; Foreninger - generell stønad</t>
  </si>
  <si>
    <t>Kulturnatten</t>
  </si>
  <si>
    <t>Sum Barne- og ungdomstjenester</t>
  </si>
  <si>
    <t xml:space="preserve">NAV </t>
  </si>
  <si>
    <t>Brann &amp; beredskap</t>
  </si>
  <si>
    <t>Sum Brann &amp; Beredskap</t>
  </si>
  <si>
    <t>Justert avdragstid</t>
  </si>
  <si>
    <t>Redusert bruk av vikarer</t>
  </si>
  <si>
    <t>Redusert lønnsvekst</t>
  </si>
  <si>
    <t>Reduserte pensjonskostnader</t>
  </si>
  <si>
    <t>Tilskudd endres til lån til Åres</t>
  </si>
  <si>
    <t>Avsetning</t>
  </si>
  <si>
    <t>Rådmannens disposisjonsfond jfr. strategidokument</t>
  </si>
  <si>
    <t>Finans</t>
  </si>
  <si>
    <t>Ap, V, Sp &amp; SVs økonomiplan 2012-2015</t>
  </si>
  <si>
    <t>Endringer til rådmannens forslag - 14.12.10</t>
  </si>
  <si>
    <t>Barn &amp; U.</t>
  </si>
  <si>
    <t>Beredskap</t>
  </si>
  <si>
    <t>Del 4, side 62 - 1000</t>
  </si>
  <si>
    <t>Del 4, side 56 - 100</t>
  </si>
  <si>
    <t>Del 4, side 56 - 900</t>
  </si>
  <si>
    <t>Del 4, side 10 - 65</t>
  </si>
  <si>
    <t>Del 4, side 64 - 500</t>
  </si>
  <si>
    <t>Del 4, side 64 - 200</t>
  </si>
  <si>
    <t>Del 4, side 64 - 25</t>
  </si>
  <si>
    <t>Del 4, side 64 - 1000</t>
  </si>
  <si>
    <t>Del 4, side 86</t>
  </si>
  <si>
    <t>Del 4, side 99 - 500</t>
  </si>
  <si>
    <t>Gjelder ikke førstelinje</t>
  </si>
  <si>
    <t>Fra 4% til 3.5%</t>
  </si>
  <si>
    <t>Som følge av overstående</t>
  </si>
  <si>
    <t>Finansiell operasjon</t>
  </si>
  <si>
    <t>Justering for å jevne ut belastning</t>
  </si>
  <si>
    <t>Del 4, side 46, 49 og 51 - 3000</t>
  </si>
  <si>
    <t>Del 4, side 9 - som i forslaget</t>
  </si>
  <si>
    <t>Del 4, side 72, 74 og 76 - 4500</t>
  </si>
  <si>
    <t>Omtalt i strategidok. - reduksjon i 1000</t>
  </si>
  <si>
    <t>Fra 30 til 40 års avdragstid</t>
  </si>
  <si>
    <t>Styrket disp. fond neste år.</t>
  </si>
  <si>
    <t>Kommentarer</t>
  </si>
  <si>
    <t>NAV - kommune</t>
  </si>
  <si>
    <t>Idrett</t>
  </si>
  <si>
    <t>Stavern brannstasjon</t>
  </si>
  <si>
    <t>Endringer i investering</t>
  </si>
  <si>
    <t>Torstvedt skole</t>
  </si>
  <si>
    <t>Sanering av asbestrør</t>
  </si>
  <si>
    <t>Teknikk</t>
  </si>
  <si>
    <t xml:space="preserve">Del 4, side 95 </t>
  </si>
  <si>
    <t>Kulturskolen til åpne bhg.</t>
  </si>
  <si>
    <t>Sum Veier, park og friområder</t>
  </si>
  <si>
    <t>Veier, park og friområder</t>
  </si>
  <si>
    <t>Del 4, side 4</t>
  </si>
  <si>
    <t>Del 4, side 92</t>
  </si>
  <si>
    <t>Praktisk bistand / trygghetsalarmer</t>
  </si>
  <si>
    <t>Samfunn</t>
  </si>
  <si>
    <t>Kultur og idrett etc.</t>
  </si>
  <si>
    <t>Sum kultur &amp; idrett etc.</t>
  </si>
  <si>
    <t>Disp.fond jfr. forslag</t>
  </si>
  <si>
    <t>Investeringskost.</t>
  </si>
  <si>
    <t>Kultur/Oppv.</t>
  </si>
  <si>
    <t>Del 4, side 18 - min. sats til 50,- for &lt;1G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</si>
</sst>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1"/>
      <name val="Arial"/>
      <family val="2"/>
    </font>
    <font>
      <b/>
      <i/>
      <sz val="18"/>
      <color indexed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3" fontId="0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5" borderId="2" xfId="0" applyFont="1" applyFill="1" applyBorder="1" applyAlignment="1">
      <alignment horizontal="left" wrapText="1"/>
    </xf>
    <xf numFmtId="3" fontId="2" fillId="5" borderId="1" xfId="0" applyNumberFormat="1" applyFont="1" applyFill="1" applyBorder="1" applyAlignment="1">
      <alignment horizontal="right" wrapText="1"/>
    </xf>
    <xf numFmtId="0" fontId="6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4" borderId="3" xfId="0" applyFont="1" applyFill="1" applyBorder="1" applyAlignment="1">
      <alignment horizontal="left"/>
    </xf>
    <xf numFmtId="3" fontId="5" fillId="4" borderId="4" xfId="0" applyNumberFormat="1" applyFont="1" applyFill="1" applyBorder="1" applyAlignment="1">
      <alignment/>
    </xf>
    <xf numFmtId="3" fontId="5" fillId="4" borderId="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2" fillId="3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3" fontId="7" fillId="4" borderId="0" xfId="0" applyNumberFormat="1" applyFont="1" applyFill="1" applyAlignment="1">
      <alignment/>
    </xf>
    <xf numFmtId="3" fontId="6" fillId="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2" fillId="2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5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1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3" fillId="2" borderId="0" xfId="0" applyFont="1" applyFill="1" applyAlignment="1">
      <alignment/>
    </xf>
    <xf numFmtId="0" fontId="14" fillId="0" borderId="0" xfId="0" applyFont="1" applyAlignment="1">
      <alignment/>
    </xf>
    <xf numFmtId="0" fontId="15" fillId="5" borderId="2" xfId="0" applyFont="1" applyFill="1" applyBorder="1" applyAlignment="1">
      <alignment horizontal="left" wrapText="1"/>
    </xf>
    <xf numFmtId="3" fontId="15" fillId="5" borderId="1" xfId="0" applyNumberFormat="1" applyFont="1" applyFill="1" applyBorder="1" applyAlignment="1">
      <alignment horizontal="right" wrapText="1"/>
    </xf>
    <xf numFmtId="0" fontId="15" fillId="5" borderId="1" xfId="0" applyFont="1" applyFill="1" applyBorder="1" applyAlignment="1">
      <alignment horizontal="left" wrapText="1"/>
    </xf>
    <xf numFmtId="0" fontId="16" fillId="4" borderId="3" xfId="0" applyFont="1" applyFill="1" applyBorder="1" applyAlignment="1">
      <alignment horizontal="left"/>
    </xf>
    <xf numFmtId="3" fontId="16" fillId="4" borderId="4" xfId="0" applyNumberFormat="1" applyFont="1" applyFill="1" applyBorder="1" applyAlignment="1">
      <alignment/>
    </xf>
    <xf numFmtId="3" fontId="16" fillId="4" borderId="5" xfId="0" applyNumberFormat="1" applyFont="1" applyFill="1" applyBorder="1" applyAlignment="1">
      <alignment/>
    </xf>
    <xf numFmtId="0" fontId="15" fillId="4" borderId="3" xfId="0" applyFont="1" applyFill="1" applyBorder="1" applyAlignment="1">
      <alignment horizontal="left"/>
    </xf>
    <xf numFmtId="3" fontId="15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3.00390625" style="0" customWidth="1"/>
    <col min="2" max="2" width="28.28125" style="2" customWidth="1"/>
    <col min="3" max="3" width="12.8515625" style="0" customWidth="1"/>
    <col min="4" max="4" width="12.421875" style="0" customWidth="1"/>
    <col min="5" max="5" width="12.140625" style="0" customWidth="1"/>
    <col min="6" max="6" width="12.00390625" style="8" customWidth="1"/>
    <col min="7" max="7" width="39.8515625" style="37" customWidth="1"/>
    <col min="8" max="16384" width="11.421875" style="0" customWidth="1"/>
  </cols>
  <sheetData>
    <row r="1" spans="2:7" s="14" customFormat="1" ht="27" thickBot="1">
      <c r="B1" s="21" t="s">
        <v>46</v>
      </c>
      <c r="C1" s="22"/>
      <c r="D1" s="22"/>
      <c r="E1" s="22"/>
      <c r="F1" s="22"/>
      <c r="G1" s="50"/>
    </row>
    <row r="2" spans="1:7" s="13" customFormat="1" ht="24" thickBot="1">
      <c r="A2" s="17" t="s">
        <v>4</v>
      </c>
      <c r="B2" s="23" t="s">
        <v>47</v>
      </c>
      <c r="C2" s="24"/>
      <c r="D2" s="24"/>
      <c r="E2" s="24"/>
      <c r="F2" s="24"/>
      <c r="G2" s="59" t="s">
        <v>71</v>
      </c>
    </row>
    <row r="3" spans="1:7" s="13" customFormat="1" ht="21" thickBot="1">
      <c r="A3" s="18"/>
      <c r="B3" s="15" t="s">
        <v>8</v>
      </c>
      <c r="C3" s="16">
        <v>2012</v>
      </c>
      <c r="D3" s="16">
        <v>2013</v>
      </c>
      <c r="E3" s="16">
        <v>2014</v>
      </c>
      <c r="F3" s="16">
        <v>2015</v>
      </c>
      <c r="G3" s="58" t="s">
        <v>68</v>
      </c>
    </row>
    <row r="4" spans="1:7" s="13" customFormat="1" ht="21" thickBot="1">
      <c r="A4" s="18"/>
      <c r="B4" s="3" t="s">
        <v>0</v>
      </c>
      <c r="C4" s="4"/>
      <c r="D4" s="4"/>
      <c r="E4" s="4"/>
      <c r="F4" s="4"/>
      <c r="G4" s="50"/>
    </row>
    <row r="5" spans="1:7" s="13" customFormat="1" ht="21" thickBot="1">
      <c r="A5" s="18"/>
      <c r="B5" s="3" t="s">
        <v>10</v>
      </c>
      <c r="C5" s="4"/>
      <c r="D5" s="4"/>
      <c r="E5" s="4"/>
      <c r="F5" s="4"/>
      <c r="G5" s="50"/>
    </row>
    <row r="6" spans="1:7" s="13" customFormat="1" ht="27.75" thickBot="1">
      <c r="A6" s="18" t="s">
        <v>5</v>
      </c>
      <c r="B6" s="10" t="s">
        <v>17</v>
      </c>
      <c r="C6" s="11">
        <v>-2000</v>
      </c>
      <c r="D6" s="11">
        <v>-2000</v>
      </c>
      <c r="E6" s="11">
        <v>-2000</v>
      </c>
      <c r="F6" s="11">
        <v>-2000</v>
      </c>
      <c r="G6" s="50" t="s">
        <v>65</v>
      </c>
    </row>
    <row r="7" spans="1:7" s="13" customFormat="1" ht="21" thickBot="1">
      <c r="A7" s="18" t="s">
        <v>5</v>
      </c>
      <c r="B7" s="6" t="s">
        <v>18</v>
      </c>
      <c r="C7" s="11">
        <v>-4500</v>
      </c>
      <c r="D7" s="11">
        <v>-4500</v>
      </c>
      <c r="E7" s="11">
        <v>-4500</v>
      </c>
      <c r="F7" s="11">
        <v>-4500</v>
      </c>
      <c r="G7" s="50" t="s">
        <v>65</v>
      </c>
    </row>
    <row r="8" spans="1:7" s="13" customFormat="1" ht="21" thickBot="1">
      <c r="A8" s="18" t="s">
        <v>5</v>
      </c>
      <c r="B8" s="6" t="s">
        <v>76</v>
      </c>
      <c r="C8" s="11">
        <v>-14</v>
      </c>
      <c r="D8" s="39">
        <v>-357</v>
      </c>
      <c r="E8" s="39">
        <v>-3353</v>
      </c>
      <c r="F8" s="39">
        <v>-10147</v>
      </c>
      <c r="G8" s="50" t="s">
        <v>66</v>
      </c>
    </row>
    <row r="9" spans="1:7" s="29" customFormat="1" ht="21" thickBot="1">
      <c r="A9" s="19"/>
      <c r="B9" s="27" t="s">
        <v>11</v>
      </c>
      <c r="C9" s="28">
        <f>SUM(C6:C8)</f>
        <v>-6514</v>
      </c>
      <c r="D9" s="28">
        <f>SUM(D6:D8)</f>
        <v>-6857</v>
      </c>
      <c r="E9" s="28">
        <f>SUM(E6:E8)</f>
        <v>-9853</v>
      </c>
      <c r="F9" s="28">
        <f>SUM(F6:F8)</f>
        <v>-16647</v>
      </c>
      <c r="G9" s="51"/>
    </row>
    <row r="10" spans="1:7" s="13" customFormat="1" ht="21" thickBot="1">
      <c r="A10" s="18"/>
      <c r="B10" s="7" t="s">
        <v>6</v>
      </c>
      <c r="C10" s="4"/>
      <c r="D10" s="39"/>
      <c r="E10" s="39"/>
      <c r="F10" s="39"/>
      <c r="G10" s="50"/>
    </row>
    <row r="11" spans="1:7" s="13" customFormat="1" ht="21" thickBot="1">
      <c r="A11" s="18" t="s">
        <v>6</v>
      </c>
      <c r="B11" s="6" t="s">
        <v>19</v>
      </c>
      <c r="C11" s="4">
        <v>-4400</v>
      </c>
      <c r="D11" s="4">
        <v>-4400</v>
      </c>
      <c r="E11" s="4">
        <v>-4400</v>
      </c>
      <c r="F11" s="4">
        <v>-4400</v>
      </c>
      <c r="G11" s="50" t="s">
        <v>67</v>
      </c>
    </row>
    <row r="12" spans="1:7" s="13" customFormat="1" ht="21" thickBot="1">
      <c r="A12" s="18" t="s">
        <v>6</v>
      </c>
      <c r="B12" s="6" t="s">
        <v>27</v>
      </c>
      <c r="C12" s="4">
        <v>-600</v>
      </c>
      <c r="D12" s="4">
        <v>-600</v>
      </c>
      <c r="E12" s="4">
        <v>-600</v>
      </c>
      <c r="F12" s="4">
        <v>-600</v>
      </c>
      <c r="G12" s="50" t="s">
        <v>67</v>
      </c>
    </row>
    <row r="13" spans="1:7" s="13" customFormat="1" ht="27.75" thickBot="1">
      <c r="A13" s="18"/>
      <c r="B13" s="6" t="s">
        <v>85</v>
      </c>
      <c r="C13" s="4">
        <v>-56</v>
      </c>
      <c r="D13" s="4">
        <v>-56</v>
      </c>
      <c r="E13" s="4">
        <v>-56</v>
      </c>
      <c r="F13" s="4">
        <v>-56</v>
      </c>
      <c r="G13" s="50" t="s">
        <v>92</v>
      </c>
    </row>
    <row r="14" spans="1:7" s="29" customFormat="1" ht="21" thickBot="1">
      <c r="A14" s="18"/>
      <c r="B14" s="27" t="s">
        <v>12</v>
      </c>
      <c r="C14" s="28">
        <f>SUM(C11:C13)</f>
        <v>-5056</v>
      </c>
      <c r="D14" s="28">
        <f>SUM(D11:D13)</f>
        <v>-5056</v>
      </c>
      <c r="E14" s="28">
        <f>SUM(E11:E13)</f>
        <v>-5056</v>
      </c>
      <c r="F14" s="28">
        <f>SUM(F11:F13)</f>
        <v>-5056</v>
      </c>
      <c r="G14" s="51"/>
    </row>
    <row r="15" spans="1:7" s="13" customFormat="1" ht="27.75" thickBot="1">
      <c r="A15" s="19"/>
      <c r="B15" s="7" t="s">
        <v>20</v>
      </c>
      <c r="C15" s="12"/>
      <c r="D15" s="39"/>
      <c r="E15" s="39"/>
      <c r="F15" s="39"/>
      <c r="G15" s="50"/>
    </row>
    <row r="16" spans="1:7" s="13" customFormat="1" ht="21" thickBot="1">
      <c r="A16" s="18" t="s">
        <v>48</v>
      </c>
      <c r="B16" s="6" t="s">
        <v>21</v>
      </c>
      <c r="C16" s="4">
        <v>-50</v>
      </c>
      <c r="D16" s="4">
        <v>-50</v>
      </c>
      <c r="E16" s="4">
        <v>-50</v>
      </c>
      <c r="F16" s="4">
        <v>-50</v>
      </c>
      <c r="G16" s="50" t="s">
        <v>51</v>
      </c>
    </row>
    <row r="17" spans="1:7" s="13" customFormat="1" ht="27.75" thickBot="1">
      <c r="A17" s="18" t="s">
        <v>48</v>
      </c>
      <c r="B17" s="6" t="s">
        <v>28</v>
      </c>
      <c r="C17" s="9">
        <v>-300</v>
      </c>
      <c r="D17" s="9">
        <v>-300</v>
      </c>
      <c r="E17" s="9">
        <v>-300</v>
      </c>
      <c r="F17" s="9">
        <v>-300</v>
      </c>
      <c r="G17" s="50" t="s">
        <v>52</v>
      </c>
    </row>
    <row r="18" spans="1:7" s="13" customFormat="1" ht="21" thickBot="1">
      <c r="A18" s="18" t="s">
        <v>48</v>
      </c>
      <c r="B18" s="6" t="s">
        <v>29</v>
      </c>
      <c r="C18" s="9">
        <v>-65</v>
      </c>
      <c r="D18" s="9">
        <v>-65</v>
      </c>
      <c r="E18" s="9">
        <v>-65</v>
      </c>
      <c r="F18" s="9">
        <v>-65</v>
      </c>
      <c r="G18" s="50" t="s">
        <v>53</v>
      </c>
    </row>
    <row r="19" spans="1:7" s="29" customFormat="1" ht="27.75" thickBot="1">
      <c r="A19" s="18"/>
      <c r="B19" s="27" t="s">
        <v>34</v>
      </c>
      <c r="C19" s="28">
        <f>SUM(C16:C18)</f>
        <v>-415</v>
      </c>
      <c r="D19" s="28">
        <f>SUM(D16:D18)</f>
        <v>-415</v>
      </c>
      <c r="E19" s="28">
        <f>SUM(E16:E18)</f>
        <v>-415</v>
      </c>
      <c r="F19" s="28">
        <f>SUM(F16:F18)</f>
        <v>-415</v>
      </c>
      <c r="G19" s="51"/>
    </row>
    <row r="20" spans="1:7" s="13" customFormat="1" ht="21" thickBot="1">
      <c r="A20" s="18"/>
      <c r="B20" s="7" t="s">
        <v>87</v>
      </c>
      <c r="C20" s="4"/>
      <c r="D20" s="39"/>
      <c r="E20" s="39"/>
      <c r="F20" s="39"/>
      <c r="G20" s="50"/>
    </row>
    <row r="21" spans="1:7" s="13" customFormat="1" ht="21" thickBot="1">
      <c r="A21" s="18" t="s">
        <v>73</v>
      </c>
      <c r="B21" s="6" t="s">
        <v>23</v>
      </c>
      <c r="C21" s="4">
        <v>-200</v>
      </c>
      <c r="D21" s="4">
        <v>-200</v>
      </c>
      <c r="E21" s="4">
        <v>-200</v>
      </c>
      <c r="F21" s="4">
        <v>-200</v>
      </c>
      <c r="G21" s="50" t="s">
        <v>55</v>
      </c>
    </row>
    <row r="22" spans="1:7" s="13" customFormat="1" ht="21" thickBot="1">
      <c r="A22" s="18" t="s">
        <v>91</v>
      </c>
      <c r="B22" s="6" t="s">
        <v>80</v>
      </c>
      <c r="C22" s="4">
        <v>-25</v>
      </c>
      <c r="D22" s="4">
        <v>-25</v>
      </c>
      <c r="E22" s="4">
        <v>-25</v>
      </c>
      <c r="F22" s="4">
        <v>-25</v>
      </c>
      <c r="G22" s="50" t="s">
        <v>56</v>
      </c>
    </row>
    <row r="23" spans="1:7" s="13" customFormat="1" ht="21" thickBot="1">
      <c r="A23" s="18" t="s">
        <v>9</v>
      </c>
      <c r="B23" s="6" t="s">
        <v>24</v>
      </c>
      <c r="C23" s="4">
        <v>-250</v>
      </c>
      <c r="D23" s="4">
        <v>-250</v>
      </c>
      <c r="E23" s="4">
        <v>-250</v>
      </c>
      <c r="F23" s="4">
        <v>-250</v>
      </c>
      <c r="G23" s="50" t="s">
        <v>54</v>
      </c>
    </row>
    <row r="24" spans="1:7" s="13" customFormat="1" ht="21" thickBot="1">
      <c r="A24" s="18" t="s">
        <v>9</v>
      </c>
      <c r="B24" s="6" t="s">
        <v>25</v>
      </c>
      <c r="C24" s="4">
        <v>-500</v>
      </c>
      <c r="D24" s="4">
        <v>-500</v>
      </c>
      <c r="E24" s="4">
        <v>-500</v>
      </c>
      <c r="F24" s="4">
        <v>-500</v>
      </c>
      <c r="G24" s="50" t="s">
        <v>54</v>
      </c>
    </row>
    <row r="25" spans="1:7" s="13" customFormat="1" ht="21" thickBot="1">
      <c r="A25" s="18" t="s">
        <v>9</v>
      </c>
      <c r="B25" s="6" t="s">
        <v>31</v>
      </c>
      <c r="C25" s="4">
        <v>-500</v>
      </c>
      <c r="D25" s="4">
        <v>-500</v>
      </c>
      <c r="E25" s="4">
        <v>-500</v>
      </c>
      <c r="F25" s="4">
        <v>-500</v>
      </c>
      <c r="G25" s="50" t="s">
        <v>57</v>
      </c>
    </row>
    <row r="26" spans="1:7" s="13" customFormat="1" ht="21" thickBot="1">
      <c r="A26" s="18" t="s">
        <v>48</v>
      </c>
      <c r="B26" s="6" t="s">
        <v>30</v>
      </c>
      <c r="C26" s="4">
        <v>-200</v>
      </c>
      <c r="D26" s="4">
        <v>-200</v>
      </c>
      <c r="E26" s="4">
        <v>-200</v>
      </c>
      <c r="F26" s="4">
        <v>-200</v>
      </c>
      <c r="G26" s="50" t="s">
        <v>54</v>
      </c>
    </row>
    <row r="27" spans="1:7" s="13" customFormat="1" ht="21" thickBot="1">
      <c r="A27" s="18" t="s">
        <v>86</v>
      </c>
      <c r="B27" s="6" t="s">
        <v>22</v>
      </c>
      <c r="C27" s="9">
        <v>-1000</v>
      </c>
      <c r="D27" s="9">
        <v>-1000</v>
      </c>
      <c r="E27" s="9">
        <v>-1000</v>
      </c>
      <c r="F27" s="9">
        <v>-1000</v>
      </c>
      <c r="G27" s="50" t="s">
        <v>50</v>
      </c>
    </row>
    <row r="28" spans="1:7" s="13" customFormat="1" ht="27.75" thickBot="1">
      <c r="A28" s="18" t="s">
        <v>14</v>
      </c>
      <c r="B28" s="6" t="s">
        <v>32</v>
      </c>
      <c r="C28" s="9">
        <v>-250</v>
      </c>
      <c r="D28" s="9">
        <v>-250</v>
      </c>
      <c r="E28" s="9">
        <v>-250</v>
      </c>
      <c r="F28" s="9">
        <v>-250</v>
      </c>
      <c r="G28" s="50" t="s">
        <v>54</v>
      </c>
    </row>
    <row r="29" spans="1:7" s="13" customFormat="1" ht="21" thickBot="1">
      <c r="A29" s="18" t="s">
        <v>9</v>
      </c>
      <c r="B29" s="6" t="s">
        <v>33</v>
      </c>
      <c r="C29" s="4">
        <v>-100</v>
      </c>
      <c r="D29" s="4">
        <v>-100</v>
      </c>
      <c r="E29" s="4">
        <v>-100</v>
      </c>
      <c r="F29" s="4">
        <v>-100</v>
      </c>
      <c r="G29" s="50" t="s">
        <v>55</v>
      </c>
    </row>
    <row r="30" spans="1:7" s="13" customFormat="1" ht="21" thickBot="1">
      <c r="A30" s="19"/>
      <c r="B30" s="27" t="s">
        <v>88</v>
      </c>
      <c r="C30" s="28">
        <f>SUM(C21:C29)</f>
        <v>-3025</v>
      </c>
      <c r="D30" s="28">
        <f>SUM(D21:D29)</f>
        <v>-3025</v>
      </c>
      <c r="E30" s="28">
        <f>SUM(E21:E29)</f>
        <v>-3025</v>
      </c>
      <c r="F30" s="28">
        <f>SUM(F21:F29)</f>
        <v>-3025</v>
      </c>
      <c r="G30" s="50"/>
    </row>
    <row r="31" spans="1:7" s="13" customFormat="1" ht="21" thickBot="1">
      <c r="A31" s="19"/>
      <c r="B31" s="7" t="s">
        <v>35</v>
      </c>
      <c r="C31" s="12"/>
      <c r="D31" s="39"/>
      <c r="E31" s="39"/>
      <c r="F31" s="39"/>
      <c r="G31" s="50"/>
    </row>
    <row r="32" spans="1:7" s="13" customFormat="1" ht="21" thickBot="1">
      <c r="A32" s="18" t="s">
        <v>6</v>
      </c>
      <c r="B32" s="6" t="s">
        <v>72</v>
      </c>
      <c r="C32" s="4">
        <v>-1000</v>
      </c>
      <c r="D32" s="4">
        <v>-1000</v>
      </c>
      <c r="E32" s="4">
        <v>-1000</v>
      </c>
      <c r="F32" s="4">
        <v>-1000</v>
      </c>
      <c r="G32" s="50" t="s">
        <v>58</v>
      </c>
    </row>
    <row r="33" spans="1:7" s="13" customFormat="1" ht="21" thickBot="1">
      <c r="A33" s="18"/>
      <c r="B33" s="27" t="s">
        <v>26</v>
      </c>
      <c r="C33" s="28">
        <f>SUM(C32:C32)</f>
        <v>-1000</v>
      </c>
      <c r="D33" s="28">
        <f>SUM(D32:D32)</f>
        <v>-1000</v>
      </c>
      <c r="E33" s="28">
        <f>SUM(E32:E32)</f>
        <v>-1000</v>
      </c>
      <c r="F33" s="28">
        <f>SUM(F32:F32)</f>
        <v>-1000</v>
      </c>
      <c r="G33" s="50"/>
    </row>
    <row r="34" spans="1:7" s="13" customFormat="1" ht="21" thickBot="1">
      <c r="A34" s="18"/>
      <c r="B34" s="7" t="s">
        <v>82</v>
      </c>
      <c r="C34" s="12"/>
      <c r="D34" s="39"/>
      <c r="E34" s="39"/>
      <c r="F34" s="39"/>
      <c r="G34" s="50"/>
    </row>
    <row r="35" spans="1:7" s="13" customFormat="1" ht="21" thickBot="1">
      <c r="A35" s="18" t="s">
        <v>78</v>
      </c>
      <c r="B35" s="6" t="s">
        <v>82</v>
      </c>
      <c r="C35" s="4">
        <v>-500</v>
      </c>
      <c r="D35" s="4">
        <v>-500</v>
      </c>
      <c r="E35" s="4">
        <v>-500</v>
      </c>
      <c r="F35" s="4">
        <v>-500</v>
      </c>
      <c r="G35" s="50" t="s">
        <v>84</v>
      </c>
    </row>
    <row r="36" spans="1:7" s="13" customFormat="1" ht="27.75" thickBot="1">
      <c r="A36" s="18"/>
      <c r="B36" s="27" t="s">
        <v>81</v>
      </c>
      <c r="C36" s="28">
        <f>SUM(C35:C35)</f>
        <v>-500</v>
      </c>
      <c r="D36" s="28">
        <f>SUM(D35:D35)</f>
        <v>-500</v>
      </c>
      <c r="E36" s="28">
        <f>SUM(E35:E35)</f>
        <v>-500</v>
      </c>
      <c r="F36" s="28">
        <f>SUM(F35:F35)</f>
        <v>-500</v>
      </c>
      <c r="G36" s="50"/>
    </row>
    <row r="37" spans="1:7" s="13" customFormat="1" ht="21" thickBot="1">
      <c r="A37" s="18"/>
      <c r="B37" s="7" t="s">
        <v>36</v>
      </c>
      <c r="C37" s="12"/>
      <c r="D37" s="39"/>
      <c r="E37" s="39"/>
      <c r="F37" s="39"/>
      <c r="G37" s="50"/>
    </row>
    <row r="38" spans="1:7" s="13" customFormat="1" ht="21" thickBot="1">
      <c r="A38" s="18" t="s">
        <v>49</v>
      </c>
      <c r="B38" s="6" t="s">
        <v>74</v>
      </c>
      <c r="C38" s="4">
        <v>-600</v>
      </c>
      <c r="D38" s="4">
        <v>-600</v>
      </c>
      <c r="E38" s="4">
        <v>-600</v>
      </c>
      <c r="F38" s="4">
        <v>-600</v>
      </c>
      <c r="G38" s="50" t="s">
        <v>59</v>
      </c>
    </row>
    <row r="39" spans="1:7" s="13" customFormat="1" ht="21" thickBot="1">
      <c r="A39" s="18"/>
      <c r="B39" s="27" t="s">
        <v>37</v>
      </c>
      <c r="C39" s="28">
        <f>SUM(C38:C38)</f>
        <v>-600</v>
      </c>
      <c r="D39" s="28">
        <f>SUM(D38:D38)</f>
        <v>-600</v>
      </c>
      <c r="E39" s="28">
        <f>SUM(E38:E38)</f>
        <v>-600</v>
      </c>
      <c r="F39" s="28">
        <f>SUM(F38:F38)</f>
        <v>-600</v>
      </c>
      <c r="G39" s="50"/>
    </row>
    <row r="40" spans="1:7" s="31" customFormat="1" ht="21" thickBot="1">
      <c r="A40" s="20"/>
      <c r="B40" s="60" t="s">
        <v>2</v>
      </c>
      <c r="C40" s="61">
        <f>SUM(C6:C39)/2</f>
        <v>-17110</v>
      </c>
      <c r="D40" s="61">
        <f>SUM(D6:D39)/2</f>
        <v>-17453</v>
      </c>
      <c r="E40" s="61">
        <f>SUM(E6:E39)/2</f>
        <v>-20449</v>
      </c>
      <c r="F40" s="61">
        <f>SUM(F6:F39)/2</f>
        <v>-27243</v>
      </c>
      <c r="G40" s="52"/>
    </row>
    <row r="41" spans="2:7" s="25" customFormat="1" ht="20.25">
      <c r="B41" s="26"/>
      <c r="C41" s="40"/>
      <c r="D41" s="40"/>
      <c r="E41" s="40"/>
      <c r="F41" s="40"/>
      <c r="G41" s="53"/>
    </row>
    <row r="42" spans="2:7" s="25" customFormat="1" ht="27" thickBot="1">
      <c r="B42" s="21" t="s">
        <v>46</v>
      </c>
      <c r="C42" s="41"/>
      <c r="D42" s="41"/>
      <c r="E42" s="41"/>
      <c r="F42" s="41"/>
      <c r="G42" s="53"/>
    </row>
    <row r="43" spans="1:7" s="13" customFormat="1" ht="21" thickBot="1">
      <c r="A43" s="17" t="s">
        <v>4</v>
      </c>
      <c r="B43" s="23" t="s">
        <v>47</v>
      </c>
      <c r="C43" s="42"/>
      <c r="D43" s="42"/>
      <c r="E43" s="42"/>
      <c r="F43" s="42"/>
      <c r="G43" s="50"/>
    </row>
    <row r="44" spans="1:7" s="13" customFormat="1" ht="20.25">
      <c r="A44" s="38"/>
      <c r="B44" s="15" t="s">
        <v>16</v>
      </c>
      <c r="C44" s="44">
        <v>2012</v>
      </c>
      <c r="D44" s="44">
        <v>2013</v>
      </c>
      <c r="E44" s="44">
        <v>2014</v>
      </c>
      <c r="F44" s="44">
        <v>2015</v>
      </c>
      <c r="G44" s="58" t="s">
        <v>4</v>
      </c>
    </row>
    <row r="45" spans="1:7" s="13" customFormat="1" ht="20.25">
      <c r="A45" s="18" t="s">
        <v>15</v>
      </c>
      <c r="B45" s="45" t="s">
        <v>38</v>
      </c>
      <c r="C45" s="46">
        <v>3050</v>
      </c>
      <c r="D45" s="47">
        <v>3000</v>
      </c>
      <c r="E45" s="47">
        <v>3070</v>
      </c>
      <c r="F45" s="47">
        <v>2570</v>
      </c>
      <c r="G45" s="50" t="s">
        <v>69</v>
      </c>
    </row>
    <row r="46" spans="1:7" s="13" customFormat="1" ht="20.25">
      <c r="A46" s="18" t="s">
        <v>3</v>
      </c>
      <c r="B46" t="s">
        <v>39</v>
      </c>
      <c r="C46" s="39">
        <v>5000</v>
      </c>
      <c r="D46" s="39">
        <v>5000</v>
      </c>
      <c r="E46" s="39">
        <v>5000</v>
      </c>
      <c r="F46" s="39">
        <v>5000</v>
      </c>
      <c r="G46" s="50" t="s">
        <v>60</v>
      </c>
    </row>
    <row r="47" spans="1:7" s="1" customFormat="1" ht="15">
      <c r="A47" s="18" t="s">
        <v>7</v>
      </c>
      <c r="B47" t="s">
        <v>40</v>
      </c>
      <c r="C47" s="39">
        <v>6000</v>
      </c>
      <c r="D47" s="39">
        <v>6000</v>
      </c>
      <c r="E47" s="39">
        <v>6000</v>
      </c>
      <c r="F47" s="39">
        <v>6000</v>
      </c>
      <c r="G47" s="50" t="s">
        <v>61</v>
      </c>
    </row>
    <row r="48" spans="1:7" ht="15">
      <c r="A48" s="18" t="s">
        <v>7</v>
      </c>
      <c r="B48" t="s">
        <v>41</v>
      </c>
      <c r="C48" s="39">
        <v>4000</v>
      </c>
      <c r="D48" s="39">
        <v>4000</v>
      </c>
      <c r="E48" s="39">
        <v>4000</v>
      </c>
      <c r="F48" s="39">
        <v>4000</v>
      </c>
      <c r="G48" s="50" t="s">
        <v>62</v>
      </c>
    </row>
    <row r="49" spans="1:7" ht="15">
      <c r="A49" s="18" t="s">
        <v>45</v>
      </c>
      <c r="B49" t="s">
        <v>42</v>
      </c>
      <c r="C49" s="39">
        <v>1100</v>
      </c>
      <c r="D49" s="39">
        <v>-200</v>
      </c>
      <c r="E49" s="39">
        <v>-200</v>
      </c>
      <c r="F49" s="39">
        <v>-200</v>
      </c>
      <c r="G49" s="50" t="s">
        <v>63</v>
      </c>
    </row>
    <row r="50" spans="1:7" ht="15">
      <c r="A50" s="18" t="s">
        <v>45</v>
      </c>
      <c r="B50" t="s">
        <v>43</v>
      </c>
      <c r="C50" s="39"/>
      <c r="D50" s="39">
        <v>-2000</v>
      </c>
      <c r="E50" s="39">
        <v>-2000</v>
      </c>
      <c r="F50" s="39">
        <v>4000</v>
      </c>
      <c r="G50" s="50" t="s">
        <v>64</v>
      </c>
    </row>
    <row r="51" spans="1:7" ht="15">
      <c r="A51" s="18"/>
      <c r="B51"/>
      <c r="C51" s="39"/>
      <c r="D51" s="39"/>
      <c r="E51" s="39"/>
      <c r="F51" s="39"/>
      <c r="G51" s="50"/>
    </row>
    <row r="52" spans="1:6" ht="15" thickBot="1">
      <c r="A52" s="18"/>
      <c r="B52"/>
      <c r="C52" s="39"/>
      <c r="D52" s="39"/>
      <c r="E52" s="39"/>
      <c r="F52" s="39"/>
    </row>
    <row r="53" spans="1:6" ht="15" thickBot="1">
      <c r="A53" s="18"/>
      <c r="B53" s="5"/>
      <c r="C53" s="4"/>
      <c r="D53" s="4"/>
      <c r="E53" s="4"/>
      <c r="F53" s="4"/>
    </row>
    <row r="54" spans="1:7" s="30" customFormat="1" ht="19.5" thickBot="1">
      <c r="A54" s="32"/>
      <c r="B54" s="62" t="s">
        <v>1</v>
      </c>
      <c r="C54" s="61">
        <f>SUM(C45:C53)</f>
        <v>19150</v>
      </c>
      <c r="D54" s="61">
        <f>SUM(D45:D53)</f>
        <v>15800</v>
      </c>
      <c r="E54" s="61">
        <f>SUM(E45:E53)</f>
        <v>15870</v>
      </c>
      <c r="F54" s="61">
        <f>SUM(F45:F53)</f>
        <v>21370</v>
      </c>
      <c r="G54" s="54"/>
    </row>
    <row r="55" spans="3:7" ht="15" thickBot="1">
      <c r="C55" s="39"/>
      <c r="D55" s="39"/>
      <c r="E55" s="39"/>
      <c r="F55" s="43"/>
      <c r="G55" s="55"/>
    </row>
    <row r="56" spans="2:7" s="33" customFormat="1" ht="15.75" thickBot="1">
      <c r="B56" s="34" t="s">
        <v>13</v>
      </c>
      <c r="C56" s="35">
        <f>C54+C40</f>
        <v>2040</v>
      </c>
      <c r="D56" s="35">
        <f>D54+D40</f>
        <v>-1653</v>
      </c>
      <c r="E56" s="35">
        <f>E54+E40</f>
        <v>-4579</v>
      </c>
      <c r="F56" s="36">
        <f>F54+F40</f>
        <v>-5873</v>
      </c>
      <c r="G56" s="56"/>
    </row>
    <row r="57" spans="1:7" s="1" customFormat="1" ht="15.75" thickBot="1">
      <c r="A57"/>
      <c r="B57" s="2"/>
      <c r="C57"/>
      <c r="D57"/>
      <c r="E57"/>
      <c r="F57" s="8"/>
      <c r="G57" s="57"/>
    </row>
    <row r="58" spans="2:7" ht="27" thickBot="1">
      <c r="B58" s="5" t="s">
        <v>44</v>
      </c>
      <c r="C58" s="48">
        <v>100</v>
      </c>
      <c r="D58" s="48">
        <v>13600</v>
      </c>
      <c r="E58" s="48">
        <v>29000</v>
      </c>
      <c r="F58" s="49">
        <v>34100</v>
      </c>
      <c r="G58" s="50" t="s">
        <v>83</v>
      </c>
    </row>
    <row r="59" ht="15" thickBot="1"/>
    <row r="60" spans="2:7" s="1" customFormat="1" ht="18.75" thickBot="1">
      <c r="B60" s="63" t="s">
        <v>89</v>
      </c>
      <c r="C60" s="64">
        <f>C56+C58</f>
        <v>2140</v>
      </c>
      <c r="D60" s="64">
        <f>D56+D58</f>
        <v>11947</v>
      </c>
      <c r="E60" s="64">
        <f>E56+E58</f>
        <v>24421</v>
      </c>
      <c r="F60" s="65">
        <f>F56+F58</f>
        <v>28227</v>
      </c>
      <c r="G60" s="50" t="s">
        <v>70</v>
      </c>
    </row>
    <row r="63" spans="1:7" ht="27" thickBot="1">
      <c r="A63" s="25"/>
      <c r="B63" s="21" t="s">
        <v>46</v>
      </c>
      <c r="C63" s="41"/>
      <c r="D63" s="41"/>
      <c r="E63" s="41"/>
      <c r="F63" s="41"/>
      <c r="G63" s="53"/>
    </row>
    <row r="64" spans="1:7" ht="21" thickBot="1">
      <c r="A64" s="17" t="s">
        <v>4</v>
      </c>
      <c r="B64" s="23" t="s">
        <v>47</v>
      </c>
      <c r="C64" s="42"/>
      <c r="D64" s="42"/>
      <c r="E64" s="42"/>
      <c r="F64" s="42"/>
      <c r="G64" s="50"/>
    </row>
    <row r="65" spans="1:7" ht="15.75">
      <c r="A65" s="38"/>
      <c r="B65" s="15" t="s">
        <v>75</v>
      </c>
      <c r="C65" s="44">
        <v>2012</v>
      </c>
      <c r="D65" s="44">
        <v>2013</v>
      </c>
      <c r="E65" s="44">
        <v>2014</v>
      </c>
      <c r="F65" s="44">
        <v>2015</v>
      </c>
      <c r="G65" s="58" t="s">
        <v>4</v>
      </c>
    </row>
    <row r="66" spans="1:7" ht="15">
      <c r="A66" t="s">
        <v>5</v>
      </c>
      <c r="B66" s="2" t="s">
        <v>76</v>
      </c>
      <c r="C66">
        <v>2000</v>
      </c>
      <c r="D66">
        <v>30000</v>
      </c>
      <c r="E66">
        <v>150000</v>
      </c>
      <c r="F66" s="8">
        <v>68000</v>
      </c>
      <c r="G66" s="50" t="s">
        <v>66</v>
      </c>
    </row>
    <row r="67" spans="1:7" ht="15">
      <c r="A67" t="s">
        <v>78</v>
      </c>
      <c r="B67" s="2" t="s">
        <v>77</v>
      </c>
      <c r="C67">
        <v>8000</v>
      </c>
      <c r="D67">
        <v>8000</v>
      </c>
      <c r="G67" s="50" t="s">
        <v>79</v>
      </c>
    </row>
    <row r="68" ht="15" thickBot="1"/>
    <row r="69" spans="2:6" ht="19.5" thickBot="1">
      <c r="B69" s="66" t="s">
        <v>90</v>
      </c>
      <c r="C69" s="67">
        <f>SUM(C66:C68)</f>
        <v>10000</v>
      </c>
      <c r="D69" s="67">
        <f>SUM(D66:D68)</f>
        <v>38000</v>
      </c>
      <c r="E69" s="67">
        <f>SUM(E66:E68)</f>
        <v>150000</v>
      </c>
      <c r="F69" s="67">
        <f>SUM(F66:F68)</f>
        <v>68000</v>
      </c>
    </row>
  </sheetData>
  <printOptions/>
  <pageMargins left="0.75" right="0.75" top="1" bottom="1" header="0.5" footer="0.5"/>
  <pageSetup horizontalDpi="600" verticalDpi="600" orientation="landscape" paperSize="9" r:id="rId1"/>
  <rowBreaks count="2" manualBreakCount="2">
    <brk id="19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Larvik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Politiker</dc:creator>
  <cp:keywords/>
  <dc:description/>
  <cp:lastModifiedBy>Hallstein Bast</cp:lastModifiedBy>
  <cp:lastPrinted>2011-11-29T10:12:21Z</cp:lastPrinted>
  <dcterms:created xsi:type="dcterms:W3CDTF">2008-12-08T20:57:07Z</dcterms:created>
  <dcterms:modified xsi:type="dcterms:W3CDTF">2011-11-29T10:18:45Z</dcterms:modified>
  <cp:category/>
  <cp:version/>
  <cp:contentType/>
  <cp:contentStatus/>
</cp:coreProperties>
</file>