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894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<sst xmlns="http://schemas.openxmlformats.org/spreadsheetml/2006/main" count="74" uniqueCount="58">
  <si>
    <t xml:space="preserve">Tiltak </t>
  </si>
  <si>
    <t>Skole - kompetanseheving for lærere</t>
  </si>
  <si>
    <t>Red. av adm. i oppvekst pga. forenklet planlegging</t>
  </si>
  <si>
    <t>Red. av adm. i omsorg pga. forenklet planlegging</t>
  </si>
  <si>
    <t>Økt lånetid fra 25 til 30 år</t>
  </si>
  <si>
    <t>Reduserte pensjonskostnader</t>
  </si>
  <si>
    <t>Reduserte lønnskostnader (untatt omsorg og skole)</t>
  </si>
  <si>
    <t>Reduserte lønnskostnader (sentraladministrasjonen)</t>
  </si>
  <si>
    <t>Skole, rammeøkning</t>
  </si>
  <si>
    <t>Reduksjon av sykefraværet i alle enheter</t>
  </si>
  <si>
    <t>Sum besparelser</t>
  </si>
  <si>
    <t>Sum økte utgifter</t>
  </si>
  <si>
    <t xml:space="preserve">Verbalforslag: </t>
  </si>
  <si>
    <t>Frivillige organisasjoner, tiltak idrett fordeles av idrettsrådet</t>
  </si>
  <si>
    <r>
      <t xml:space="preserve">Økt satsing på hjemmebasert omsorg og organisering av </t>
    </r>
    <r>
      <rPr>
        <i/>
        <sz val="10"/>
        <rFont val="Arial"/>
        <family val="2"/>
      </rPr>
      <t>omsorg+</t>
    </r>
    <r>
      <rPr>
        <sz val="10"/>
        <rFont val="Arial"/>
        <family val="2"/>
      </rPr>
      <t xml:space="preserve"> plasser</t>
    </r>
  </si>
  <si>
    <t>Venstres økonomiplan 2010-2013</t>
  </si>
  <si>
    <t>Leksehjelp</t>
  </si>
  <si>
    <t>Lånetid</t>
  </si>
  <si>
    <t>Sykefravær</t>
  </si>
  <si>
    <t>Effektivisering</t>
  </si>
  <si>
    <t>Beskrivelse</t>
  </si>
  <si>
    <t>VAR-midler</t>
  </si>
  <si>
    <t>Ubundne renter på VAR-midler</t>
  </si>
  <si>
    <t>Skole</t>
  </si>
  <si>
    <t>Omsorg</t>
  </si>
  <si>
    <t>Gjenåpne rehabiliteringsavdeling på Presteløkka - 7 plasser</t>
  </si>
  <si>
    <t>Lønnsred.</t>
  </si>
  <si>
    <t>høsten 2010</t>
  </si>
  <si>
    <t>1. Ca. 70 sykehjemplasser konkurranseutsettes - egen sak i kommunestyret</t>
  </si>
  <si>
    <t>2. Trygge omsorgsboliger (omsorg+) etableres-  egen sak i kommunestyret</t>
  </si>
  <si>
    <t>deriblant ordningen med egenmeldingsperiode på 16 dager.</t>
  </si>
  <si>
    <t>3. Administrasjonen evaluerer sykefraværet i Larvik kommune og vurderer</t>
  </si>
  <si>
    <t>Foreldreutvalg skole og barnehage, KFU</t>
  </si>
  <si>
    <t>2 nye fysioterapistillinger</t>
  </si>
  <si>
    <t>Frivillige organisasjoner,økning til støttebrettigede kulturtiltak</t>
  </si>
  <si>
    <t>Bibliotek, innkjøp</t>
  </si>
  <si>
    <t>Flexid</t>
  </si>
  <si>
    <t>Økte utgifter</t>
  </si>
  <si>
    <t>Kultur</t>
  </si>
  <si>
    <t>Integrering</t>
  </si>
  <si>
    <t xml:space="preserve">Kvalitetsnorm for tjenestene skal vedtas politisk, slik at kvaliteten i </t>
  </si>
  <si>
    <t xml:space="preserve">tjenestetilbudet sikres uavhengig av tilbyder og det skal opprettes et eget </t>
  </si>
  <si>
    <t xml:space="preserve">uavhengig kontrollorgan som skal sikre kvaliteten på tjenester tilbudt av </t>
  </si>
  <si>
    <t xml:space="preserve">kommunen selv og av private. Administrasjonen legger frem egen sak med </t>
  </si>
  <si>
    <t xml:space="preserve">utredning over hvilke tjenester som egner seg for konkurranseutsetting og </t>
  </si>
  <si>
    <t>med forslag til prosess for gjennomføring.</t>
  </si>
  <si>
    <t xml:space="preserve">Forskuttering av byggekostnader fra primæroppgavefondet skal inn i </t>
  </si>
  <si>
    <t>vurderingen av gjennomføring.</t>
  </si>
  <si>
    <t xml:space="preserve">4. Det skal åpnes for konkurranseutsetting av kommunale tjenester. </t>
  </si>
  <si>
    <t xml:space="preserve">5. Det legges frem egen sak med forslag til løsning av øst-vest trafikk over Lågen. </t>
  </si>
  <si>
    <t>Endringer i forhold til rådmannens forslag - 2.12.09</t>
  </si>
  <si>
    <t>Kultur og idrett</t>
  </si>
  <si>
    <t>Skole og oppvekst</t>
  </si>
  <si>
    <t>Sum skole &amp; oppvekst</t>
  </si>
  <si>
    <t>Sum omsorg</t>
  </si>
  <si>
    <t>Sum kultur &amp; idrett</t>
  </si>
  <si>
    <t>Frivillighet</t>
  </si>
  <si>
    <t>Til disposisjonsfondet</t>
  </si>
</sst>
</file>

<file path=xl/styles.xml><?xml version="1.0" encoding="utf-8"?>
<styleSheet xmlns="http://schemas.openxmlformats.org/spreadsheetml/2006/main">
  <numFmts count="1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sz val="12"/>
      <color indexed="10"/>
      <name val="Arial"/>
      <family val="2"/>
    </font>
    <font>
      <b/>
      <i/>
      <sz val="16"/>
      <color indexed="10"/>
      <name val="Arial"/>
      <family val="2"/>
    </font>
    <font>
      <b/>
      <i/>
      <sz val="16"/>
      <name val="Arial"/>
      <family val="2"/>
    </font>
    <font>
      <i/>
      <sz val="10"/>
      <color indexed="10"/>
      <name val="Arial"/>
      <family val="2"/>
    </font>
    <font>
      <b/>
      <i/>
      <sz val="12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top" wrapText="1"/>
    </xf>
    <xf numFmtId="3" fontId="0" fillId="0" borderId="1" xfId="0" applyNumberFormat="1" applyFont="1" applyFill="1" applyBorder="1" applyAlignment="1">
      <alignment horizontal="right" wrapText="1"/>
    </xf>
    <xf numFmtId="0" fontId="0" fillId="0" borderId="1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 horizontal="left" wrapText="1"/>
    </xf>
    <xf numFmtId="3" fontId="0" fillId="0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0" fillId="0" borderId="3" xfId="0" applyNumberFormat="1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3" fontId="0" fillId="0" borderId="4" xfId="0" applyNumberFormat="1" applyFont="1" applyFill="1" applyBorder="1" applyAlignment="1">
      <alignment horizontal="right" wrapText="1"/>
    </xf>
    <xf numFmtId="3" fontId="2" fillId="0" borderId="1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2" borderId="0" xfId="0" applyFill="1" applyAlignment="1">
      <alignment/>
    </xf>
    <xf numFmtId="0" fontId="3" fillId="3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0" fillId="4" borderId="0" xfId="0" applyFill="1" applyAlignment="1">
      <alignment/>
    </xf>
    <xf numFmtId="0" fontId="2" fillId="4" borderId="0" xfId="0" applyFont="1" applyFill="1" applyAlignment="1">
      <alignment/>
    </xf>
    <xf numFmtId="0" fontId="7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0" fillId="4" borderId="0" xfId="0" applyFill="1" applyAlignment="1">
      <alignment horizontal="left"/>
    </xf>
    <xf numFmtId="0" fontId="10" fillId="5" borderId="0" xfId="0" applyFont="1" applyFill="1" applyAlignment="1">
      <alignment horizontal="left"/>
    </xf>
    <xf numFmtId="0" fontId="10" fillId="5" borderId="0" xfId="0" applyFont="1" applyFill="1" applyAlignment="1">
      <alignment/>
    </xf>
    <xf numFmtId="0" fontId="8" fillId="5" borderId="0" xfId="0" applyFont="1" applyFill="1" applyAlignment="1">
      <alignment horizontal="left"/>
    </xf>
    <xf numFmtId="0" fontId="8" fillId="5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4" fillId="0" borderId="0" xfId="0" applyFont="1" applyAlignment="1">
      <alignment horizontal="left"/>
    </xf>
    <xf numFmtId="0" fontId="3" fillId="4" borderId="0" xfId="0" applyNumberFormat="1" applyFont="1" applyFill="1" applyAlignment="1">
      <alignment/>
    </xf>
    <xf numFmtId="0" fontId="2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2" fillId="6" borderId="0" xfId="0" applyFont="1" applyFill="1" applyAlignment="1">
      <alignment/>
    </xf>
    <xf numFmtId="0" fontId="2" fillId="6" borderId="2" xfId="0" applyFont="1" applyFill="1" applyBorder="1" applyAlignment="1">
      <alignment horizontal="left" wrapText="1"/>
    </xf>
    <xf numFmtId="3" fontId="2" fillId="6" borderId="1" xfId="0" applyNumberFormat="1" applyFont="1" applyFill="1" applyBorder="1" applyAlignment="1">
      <alignment horizontal="right" wrapText="1"/>
    </xf>
    <xf numFmtId="0" fontId="9" fillId="6" borderId="0" xfId="0" applyFont="1" applyFill="1" applyAlignment="1">
      <alignment/>
    </xf>
    <xf numFmtId="0" fontId="8" fillId="6" borderId="0" xfId="0" applyFont="1" applyFill="1" applyAlignment="1">
      <alignment/>
    </xf>
    <xf numFmtId="0" fontId="0" fillId="6" borderId="0" xfId="0" applyFill="1" applyAlignment="1">
      <alignment/>
    </xf>
    <xf numFmtId="0" fontId="6" fillId="6" borderId="0" xfId="0" applyFont="1" applyFill="1" applyAlignment="1">
      <alignment/>
    </xf>
    <xf numFmtId="0" fontId="1" fillId="6" borderId="2" xfId="0" applyFont="1" applyFill="1" applyBorder="1" applyAlignment="1">
      <alignment horizontal="left" wrapText="1"/>
    </xf>
    <xf numFmtId="3" fontId="1" fillId="6" borderId="1" xfId="0" applyNumberFormat="1" applyFont="1" applyFill="1" applyBorder="1" applyAlignment="1">
      <alignment horizontal="right" wrapText="1"/>
    </xf>
    <xf numFmtId="0" fontId="13" fillId="6" borderId="0" xfId="0" applyFont="1" applyFill="1" applyAlignment="1">
      <alignment/>
    </xf>
    <xf numFmtId="0" fontId="14" fillId="6" borderId="0" xfId="0" applyFont="1" applyFill="1" applyAlignment="1">
      <alignment/>
    </xf>
    <xf numFmtId="0" fontId="1" fillId="6" borderId="0" xfId="0" applyFont="1" applyFill="1" applyAlignment="1">
      <alignment/>
    </xf>
    <xf numFmtId="0" fontId="1" fillId="6" borderId="1" xfId="0" applyFont="1" applyFill="1" applyBorder="1" applyAlignment="1">
      <alignment horizontal="left" wrapText="1"/>
    </xf>
    <xf numFmtId="0" fontId="15" fillId="6" borderId="0" xfId="0" applyFont="1" applyFill="1" applyBorder="1" applyAlignment="1">
      <alignment horizontal="left" wrapText="1"/>
    </xf>
    <xf numFmtId="0" fontId="7" fillId="5" borderId="0" xfId="0" applyFont="1" applyFill="1" applyAlignment="1">
      <alignment/>
    </xf>
    <xf numFmtId="0" fontId="7" fillId="5" borderId="3" xfId="0" applyFont="1" applyFill="1" applyBorder="1" applyAlignment="1">
      <alignment horizontal="left"/>
    </xf>
    <xf numFmtId="3" fontId="7" fillId="5" borderId="5" xfId="0" applyNumberFormat="1" applyFont="1" applyFill="1" applyBorder="1" applyAlignment="1">
      <alignment/>
    </xf>
    <xf numFmtId="3" fontId="7" fillId="5" borderId="6" xfId="0" applyNumberFormat="1" applyFont="1" applyFill="1" applyBorder="1" applyAlignment="1">
      <alignment/>
    </xf>
    <xf numFmtId="0" fontId="16" fillId="5" borderId="0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 topLeftCell="A1">
      <selection activeCell="A27" sqref="A27:IV27"/>
    </sheetView>
  </sheetViews>
  <sheetFormatPr defaultColWidth="9.140625" defaultRowHeight="12.75"/>
  <cols>
    <col min="1" max="1" width="12.421875" style="0" customWidth="1"/>
    <col min="2" max="2" width="28.28125" style="2" customWidth="1"/>
    <col min="3" max="3" width="10.7109375" style="0" customWidth="1"/>
    <col min="4" max="5" width="11.421875" style="0" customWidth="1"/>
    <col min="6" max="6" width="12.00390625" style="8" customWidth="1"/>
    <col min="7" max="7" width="49.7109375" style="14" customWidth="1"/>
    <col min="8" max="16384" width="11.421875" style="0" customWidth="1"/>
  </cols>
  <sheetData>
    <row r="1" spans="2:7" s="22" customFormat="1" ht="27" thickBot="1">
      <c r="B1" s="36" t="s">
        <v>15</v>
      </c>
      <c r="C1" s="37"/>
      <c r="D1" s="37"/>
      <c r="E1" s="37"/>
      <c r="F1" s="37"/>
      <c r="G1" s="23"/>
    </row>
    <row r="2" spans="1:7" s="20" customFormat="1" ht="21" thickBot="1">
      <c r="A2" s="27" t="s">
        <v>20</v>
      </c>
      <c r="B2" s="38" t="s">
        <v>50</v>
      </c>
      <c r="C2" s="39"/>
      <c r="D2" s="39"/>
      <c r="E2" s="39"/>
      <c r="F2" s="39"/>
      <c r="G2" s="21"/>
    </row>
    <row r="3" spans="1:7" s="20" customFormat="1" ht="21" thickBot="1">
      <c r="A3" s="28"/>
      <c r="B3" s="25" t="s">
        <v>37</v>
      </c>
      <c r="C3" s="26">
        <v>2010</v>
      </c>
      <c r="D3" s="26">
        <v>2011</v>
      </c>
      <c r="E3" s="26">
        <v>2012</v>
      </c>
      <c r="F3" s="26">
        <v>2013</v>
      </c>
      <c r="G3" s="21"/>
    </row>
    <row r="4" spans="1:7" s="20" customFormat="1" ht="21" thickBot="1">
      <c r="A4" s="28"/>
      <c r="B4" s="3" t="s">
        <v>0</v>
      </c>
      <c r="C4" s="4"/>
      <c r="D4" s="4"/>
      <c r="E4" s="4"/>
      <c r="F4" s="4"/>
      <c r="G4" s="21"/>
    </row>
    <row r="5" spans="1:7" s="20" customFormat="1" ht="21" thickBot="1">
      <c r="A5" s="28"/>
      <c r="B5" s="3" t="s">
        <v>52</v>
      </c>
      <c r="C5" s="4"/>
      <c r="D5" s="4"/>
      <c r="E5" s="4"/>
      <c r="F5" s="4"/>
      <c r="G5" s="21"/>
    </row>
    <row r="6" spans="1:7" s="20" customFormat="1" ht="27.75" thickBot="1">
      <c r="A6" s="28" t="s">
        <v>23</v>
      </c>
      <c r="B6" s="10" t="s">
        <v>1</v>
      </c>
      <c r="C6" s="11">
        <v>-2000000</v>
      </c>
      <c r="D6" s="11">
        <v>-3000000</v>
      </c>
      <c r="E6" s="11">
        <v>-3000000</v>
      </c>
      <c r="F6" s="4">
        <v>-3000000</v>
      </c>
      <c r="G6" s="21"/>
    </row>
    <row r="7" spans="1:7" s="20" customFormat="1" ht="21" thickBot="1">
      <c r="A7" s="28" t="s">
        <v>23</v>
      </c>
      <c r="B7" s="6" t="s">
        <v>8</v>
      </c>
      <c r="C7" s="4">
        <v>-6000000</v>
      </c>
      <c r="D7" s="4">
        <v>-10000000</v>
      </c>
      <c r="E7" s="4">
        <v>-10000000</v>
      </c>
      <c r="F7" s="4">
        <v>-10000000</v>
      </c>
      <c r="G7" s="21"/>
    </row>
    <row r="8" spans="1:7" s="20" customFormat="1" ht="27.75" thickBot="1">
      <c r="A8" s="28" t="s">
        <v>23</v>
      </c>
      <c r="B8" s="6" t="s">
        <v>32</v>
      </c>
      <c r="C8" s="4">
        <v>-100000</v>
      </c>
      <c r="D8" s="4">
        <v>-100000</v>
      </c>
      <c r="E8" s="4">
        <v>-100000</v>
      </c>
      <c r="F8" s="4">
        <v>-100000</v>
      </c>
      <c r="G8" s="21"/>
    </row>
    <row r="9" spans="1:7" s="20" customFormat="1" ht="21" thickBot="1">
      <c r="A9" s="28" t="s">
        <v>23</v>
      </c>
      <c r="B9" s="6" t="s">
        <v>16</v>
      </c>
      <c r="C9" s="4">
        <v>-100000</v>
      </c>
      <c r="D9" s="4">
        <v>-100000</v>
      </c>
      <c r="E9" s="4">
        <v>-100000</v>
      </c>
      <c r="F9" s="4">
        <v>-100000</v>
      </c>
      <c r="G9" s="21"/>
    </row>
    <row r="10" spans="1:7" s="20" customFormat="1" ht="21" thickBot="1">
      <c r="A10" s="28" t="s">
        <v>39</v>
      </c>
      <c r="B10" s="6" t="s">
        <v>36</v>
      </c>
      <c r="C10" s="4">
        <v>-500000</v>
      </c>
      <c r="D10" s="4"/>
      <c r="E10" s="4"/>
      <c r="F10" s="4"/>
      <c r="G10" s="21"/>
    </row>
    <row r="11" spans="1:7" s="55" customFormat="1" ht="21" thickBot="1">
      <c r="A11" s="51"/>
      <c r="B11" s="52" t="s">
        <v>53</v>
      </c>
      <c r="C11" s="53">
        <f>SUM(C6:C10)</f>
        <v>-8700000</v>
      </c>
      <c r="D11" s="53">
        <f>SUM(D6:D10)</f>
        <v>-13200000</v>
      </c>
      <c r="E11" s="53">
        <f>SUM(E6:E10)</f>
        <v>-13200000</v>
      </c>
      <c r="F11" s="53">
        <f>SUM(F6:F10)</f>
        <v>-13200000</v>
      </c>
      <c r="G11" s="54"/>
    </row>
    <row r="12" spans="1:7" s="20" customFormat="1" ht="21" thickBot="1">
      <c r="A12" s="29"/>
      <c r="B12" s="7"/>
      <c r="C12" s="17"/>
      <c r="D12" s="17"/>
      <c r="E12" s="17"/>
      <c r="F12" s="17"/>
      <c r="G12" s="21"/>
    </row>
    <row r="13" spans="1:7" s="20" customFormat="1" ht="21" thickBot="1">
      <c r="A13" s="28"/>
      <c r="B13" s="7" t="s">
        <v>24</v>
      </c>
      <c r="C13" s="4"/>
      <c r="D13" s="4"/>
      <c r="E13" s="4"/>
      <c r="F13" s="4"/>
      <c r="G13" s="21"/>
    </row>
    <row r="14" spans="1:7" s="20" customFormat="1" ht="40.5" thickBot="1">
      <c r="A14" s="28" t="s">
        <v>24</v>
      </c>
      <c r="B14" s="6" t="s">
        <v>14</v>
      </c>
      <c r="C14" s="4">
        <v>-5000000</v>
      </c>
      <c r="D14" s="4">
        <v>-7000000</v>
      </c>
      <c r="E14" s="4">
        <v>-8000000</v>
      </c>
      <c r="F14" s="4">
        <v>-8000000</v>
      </c>
      <c r="G14" s="21"/>
    </row>
    <row r="15" spans="1:7" s="20" customFormat="1" ht="27.75" thickBot="1">
      <c r="A15" s="28" t="s">
        <v>24</v>
      </c>
      <c r="B15" s="6" t="s">
        <v>25</v>
      </c>
      <c r="C15" s="4">
        <v>-2500000</v>
      </c>
      <c r="D15" s="4">
        <v>-2500000</v>
      </c>
      <c r="E15" s="4">
        <v>-2500000</v>
      </c>
      <c r="F15" s="4">
        <v>-2500000</v>
      </c>
      <c r="G15" s="21"/>
    </row>
    <row r="16" spans="1:7" s="20" customFormat="1" ht="21" thickBot="1">
      <c r="A16" s="28" t="s">
        <v>24</v>
      </c>
      <c r="B16" s="6" t="s">
        <v>33</v>
      </c>
      <c r="C16" s="4">
        <v>-1200000</v>
      </c>
      <c r="D16" s="4">
        <v>-1200000</v>
      </c>
      <c r="E16" s="4">
        <v>-1200000</v>
      </c>
      <c r="F16" s="4">
        <v>-1200000</v>
      </c>
      <c r="G16" s="21"/>
    </row>
    <row r="17" spans="1:7" s="55" customFormat="1" ht="21" thickBot="1">
      <c r="A17" s="56"/>
      <c r="B17" s="52" t="s">
        <v>54</v>
      </c>
      <c r="C17" s="53">
        <f>SUM(C14:C16)</f>
        <v>-8700000</v>
      </c>
      <c r="D17" s="53">
        <f>SUM(D14:D16)</f>
        <v>-10700000</v>
      </c>
      <c r="E17" s="53">
        <f>SUM(E14:E16)</f>
        <v>-11700000</v>
      </c>
      <c r="F17" s="53">
        <f>SUM(F14:F16)</f>
        <v>-11700000</v>
      </c>
      <c r="G17" s="54"/>
    </row>
    <row r="18" spans="1:7" s="20" customFormat="1" ht="21" thickBot="1">
      <c r="A18" s="28"/>
      <c r="B18" s="6"/>
      <c r="C18" s="4"/>
      <c r="D18" s="4"/>
      <c r="E18" s="4"/>
      <c r="F18" s="4"/>
      <c r="G18" s="21"/>
    </row>
    <row r="19" spans="1:7" s="20" customFormat="1" ht="21" thickBot="1">
      <c r="A19" s="28"/>
      <c r="B19" s="7" t="s">
        <v>51</v>
      </c>
      <c r="C19" s="4"/>
      <c r="D19" s="4"/>
      <c r="E19" s="4"/>
      <c r="F19" s="4"/>
      <c r="G19" s="21"/>
    </row>
    <row r="20" spans="1:7" s="20" customFormat="1" ht="27.75" thickBot="1">
      <c r="A20" s="28" t="s">
        <v>56</v>
      </c>
      <c r="B20" s="6" t="s">
        <v>34</v>
      </c>
      <c r="C20" s="9">
        <v>-1000000</v>
      </c>
      <c r="D20" s="9">
        <v>-500000</v>
      </c>
      <c r="E20" s="9">
        <v>-500000</v>
      </c>
      <c r="F20" s="9">
        <v>-500000</v>
      </c>
      <c r="G20" s="21"/>
    </row>
    <row r="21" spans="1:7" s="20" customFormat="1" ht="27.75" thickBot="1">
      <c r="A21" s="28" t="s">
        <v>56</v>
      </c>
      <c r="B21" s="6" t="s">
        <v>13</v>
      </c>
      <c r="C21" s="9">
        <v>-1000000</v>
      </c>
      <c r="D21" s="9">
        <v>-500000</v>
      </c>
      <c r="E21" s="9">
        <v>-500000</v>
      </c>
      <c r="F21" s="9">
        <v>-500000</v>
      </c>
      <c r="G21" s="21"/>
    </row>
    <row r="22" spans="1:7" s="20" customFormat="1" ht="21" thickBot="1">
      <c r="A22" s="28" t="s">
        <v>38</v>
      </c>
      <c r="B22" s="6" t="s">
        <v>35</v>
      </c>
      <c r="C22" s="4">
        <v>-300000</v>
      </c>
      <c r="D22" s="4"/>
      <c r="E22" s="4"/>
      <c r="F22" s="4"/>
      <c r="G22" s="21"/>
    </row>
    <row r="23" spans="1:7" s="55" customFormat="1" ht="21" thickBot="1">
      <c r="A23" s="56"/>
      <c r="B23" s="52" t="s">
        <v>55</v>
      </c>
      <c r="C23" s="53">
        <f>SUM(C20:C22)</f>
        <v>-2300000</v>
      </c>
      <c r="D23" s="53">
        <f>SUM(D20:D22)</f>
        <v>-1000000</v>
      </c>
      <c r="E23" s="53">
        <f>SUM(E20:E22)</f>
        <v>-1000000</v>
      </c>
      <c r="F23" s="53">
        <f>SUM(F20:F22)</f>
        <v>-1000000</v>
      </c>
      <c r="G23" s="54"/>
    </row>
    <row r="24" spans="1:7" s="20" customFormat="1" ht="21" thickBot="1">
      <c r="A24" s="28"/>
      <c r="B24" s="5"/>
      <c r="C24" s="4"/>
      <c r="D24" s="4"/>
      <c r="E24" s="4"/>
      <c r="F24" s="13"/>
      <c r="G24" s="21"/>
    </row>
    <row r="25" spans="1:7" s="61" customFormat="1" ht="21" thickBot="1">
      <c r="A25" s="57"/>
      <c r="B25" s="58" t="s">
        <v>11</v>
      </c>
      <c r="C25" s="59">
        <f>SUM(C6:C24)/2</f>
        <v>-19700000</v>
      </c>
      <c r="D25" s="59">
        <f>SUM(D6:D24)/2</f>
        <v>-24900000</v>
      </c>
      <c r="E25" s="59">
        <f>SUM(E6:E24)/2</f>
        <v>-25900000</v>
      </c>
      <c r="F25" s="59">
        <f>SUM(F6:F24)/2</f>
        <v>-25900000</v>
      </c>
      <c r="G25" s="60"/>
    </row>
    <row r="26" spans="2:7" s="44" customFormat="1" ht="20.25">
      <c r="B26" s="45"/>
      <c r="G26" s="46"/>
    </row>
    <row r="27" spans="2:7" s="44" customFormat="1" ht="27" thickBot="1">
      <c r="B27" s="36" t="s">
        <v>15</v>
      </c>
      <c r="C27" s="37"/>
      <c r="D27" s="37"/>
      <c r="E27" s="37"/>
      <c r="F27" s="37"/>
      <c r="G27" s="46"/>
    </row>
    <row r="28" spans="1:7" s="20" customFormat="1" ht="21" thickBot="1">
      <c r="A28" s="27" t="s">
        <v>20</v>
      </c>
      <c r="B28" s="38" t="s">
        <v>50</v>
      </c>
      <c r="C28" s="39"/>
      <c r="D28" s="39"/>
      <c r="E28" s="39"/>
      <c r="F28" s="39"/>
      <c r="G28" s="21"/>
    </row>
    <row r="29" spans="1:7" s="20" customFormat="1" ht="21" thickBot="1">
      <c r="A29" s="28" t="s">
        <v>17</v>
      </c>
      <c r="B29" s="10" t="s">
        <v>4</v>
      </c>
      <c r="C29" s="11">
        <v>11300000</v>
      </c>
      <c r="D29" s="11">
        <v>11662000</v>
      </c>
      <c r="E29" s="11">
        <v>11400000</v>
      </c>
      <c r="F29" s="11">
        <v>10700000</v>
      </c>
      <c r="G29" s="21"/>
    </row>
    <row r="30" spans="1:7" s="20" customFormat="1" ht="27.75" thickBot="1">
      <c r="A30" s="28" t="s">
        <v>26</v>
      </c>
      <c r="B30" s="6" t="s">
        <v>6</v>
      </c>
      <c r="C30" s="9">
        <v>2500000</v>
      </c>
      <c r="D30" s="9">
        <v>5000000</v>
      </c>
      <c r="E30" s="9">
        <v>5000000</v>
      </c>
      <c r="F30" s="9">
        <v>5000000</v>
      </c>
      <c r="G30" s="21"/>
    </row>
    <row r="31" spans="1:7" s="1" customFormat="1" ht="26.25" thickBot="1">
      <c r="A31" s="28" t="s">
        <v>26</v>
      </c>
      <c r="B31" s="6" t="s">
        <v>7</v>
      </c>
      <c r="C31" s="4">
        <v>500000</v>
      </c>
      <c r="D31" s="4">
        <v>500000</v>
      </c>
      <c r="E31" s="4">
        <v>500000</v>
      </c>
      <c r="F31" s="4">
        <v>500000</v>
      </c>
      <c r="G31" s="14"/>
    </row>
    <row r="32" spans="1:6" ht="13.5" thickBot="1">
      <c r="A32" s="28" t="s">
        <v>26</v>
      </c>
      <c r="B32" s="5" t="s">
        <v>5</v>
      </c>
      <c r="C32" s="4">
        <v>250000</v>
      </c>
      <c r="D32" s="4">
        <v>500000</v>
      </c>
      <c r="E32" s="4">
        <v>500000</v>
      </c>
      <c r="F32" s="4">
        <v>500000</v>
      </c>
    </row>
    <row r="33" spans="1:6" ht="26.25" thickBot="1">
      <c r="A33" s="28" t="s">
        <v>18</v>
      </c>
      <c r="B33" s="6" t="s">
        <v>9</v>
      </c>
      <c r="C33" s="4">
        <v>2000000</v>
      </c>
      <c r="D33" s="4">
        <v>3000000</v>
      </c>
      <c r="E33" s="4">
        <v>3000000</v>
      </c>
      <c r="F33" s="4">
        <v>3000000</v>
      </c>
    </row>
    <row r="34" spans="1:6" ht="26.25" thickBot="1">
      <c r="A34" s="28" t="s">
        <v>19</v>
      </c>
      <c r="B34" s="6" t="s">
        <v>2</v>
      </c>
      <c r="C34" s="16">
        <v>400000</v>
      </c>
      <c r="D34" s="16">
        <v>400000</v>
      </c>
      <c r="E34" s="16">
        <v>400000</v>
      </c>
      <c r="F34" s="16">
        <v>400000</v>
      </c>
    </row>
    <row r="35" spans="1:7" ht="26.25" thickBot="1">
      <c r="A35" s="28" t="s">
        <v>19</v>
      </c>
      <c r="B35" s="6" t="s">
        <v>3</v>
      </c>
      <c r="C35" s="4">
        <v>500000</v>
      </c>
      <c r="D35" s="4">
        <v>500000</v>
      </c>
      <c r="E35" s="4">
        <v>500000</v>
      </c>
      <c r="F35" s="4">
        <v>500000</v>
      </c>
      <c r="G35" s="12"/>
    </row>
    <row r="36" spans="1:6" ht="13.5" thickBot="1">
      <c r="A36" s="28" t="s">
        <v>21</v>
      </c>
      <c r="B36" s="6" t="s">
        <v>22</v>
      </c>
      <c r="C36" s="4">
        <v>2361000</v>
      </c>
      <c r="D36" s="4">
        <v>3403000</v>
      </c>
      <c r="E36" s="4">
        <v>5476000</v>
      </c>
      <c r="F36" s="4">
        <v>5544000</v>
      </c>
    </row>
    <row r="37" spans="1:6" ht="13.5" thickBot="1">
      <c r="A37" s="28"/>
      <c r="B37" s="5"/>
      <c r="C37" s="4"/>
      <c r="D37" s="4"/>
      <c r="E37" s="4"/>
      <c r="F37" s="4"/>
    </row>
    <row r="38" spans="1:7" s="57" customFormat="1" ht="13.5" thickBot="1">
      <c r="A38" s="62"/>
      <c r="B38" s="63" t="s">
        <v>10</v>
      </c>
      <c r="C38" s="59">
        <f>SUM(C29:C37)</f>
        <v>19811000</v>
      </c>
      <c r="D38" s="59">
        <f>SUM(D29:D37)</f>
        <v>24965000</v>
      </c>
      <c r="E38" s="59">
        <f>SUM(E29:E37)</f>
        <v>26776000</v>
      </c>
      <c r="F38" s="59">
        <f>SUM(F29:F37)</f>
        <v>26144000</v>
      </c>
      <c r="G38" s="64"/>
    </row>
    <row r="39" ht="13.5" thickBot="1">
      <c r="G39" s="15"/>
    </row>
    <row r="40" spans="2:7" s="65" customFormat="1" ht="15.75" thickBot="1">
      <c r="B40" s="66" t="s">
        <v>57</v>
      </c>
      <c r="C40" s="67">
        <f>C38+C25</f>
        <v>111000</v>
      </c>
      <c r="D40" s="67">
        <f>D38+D25</f>
        <v>65000</v>
      </c>
      <c r="E40" s="67">
        <f>E38+E25</f>
        <v>876000</v>
      </c>
      <c r="F40" s="68">
        <f>F38+F25</f>
        <v>244000</v>
      </c>
      <c r="G40" s="69"/>
    </row>
    <row r="41" spans="1:7" s="1" customFormat="1" ht="12.75">
      <c r="A41"/>
      <c r="B41" s="2"/>
      <c r="C41"/>
      <c r="D41"/>
      <c r="E41"/>
      <c r="F41" s="8"/>
      <c r="G41" s="18"/>
    </row>
    <row r="42" spans="1:7" s="1" customFormat="1" ht="26.25">
      <c r="A42"/>
      <c r="B42" s="36" t="s">
        <v>15</v>
      </c>
      <c r="C42" s="37"/>
      <c r="D42" s="37"/>
      <c r="E42" s="37"/>
      <c r="F42" s="37"/>
      <c r="G42" s="18"/>
    </row>
    <row r="43" spans="1:7" s="1" customFormat="1" ht="20.25">
      <c r="A43"/>
      <c r="B43" s="38" t="s">
        <v>50</v>
      </c>
      <c r="C43" s="39"/>
      <c r="D43" s="39"/>
      <c r="E43" s="39"/>
      <c r="F43" s="39"/>
      <c r="G43" s="18"/>
    </row>
    <row r="44" spans="1:7" s="1" customFormat="1" ht="20.25">
      <c r="A44"/>
      <c r="B44" s="45"/>
      <c r="C44" s="44"/>
      <c r="D44" s="44"/>
      <c r="E44" s="44"/>
      <c r="F44" s="44"/>
      <c r="G44" s="18"/>
    </row>
    <row r="45" spans="1:6" ht="20.25">
      <c r="A45" s="47" t="s">
        <v>12</v>
      </c>
      <c r="B45" s="19"/>
      <c r="C45" s="19"/>
      <c r="D45" s="19"/>
      <c r="E45" s="8"/>
      <c r="F45" s="14"/>
    </row>
    <row r="46" spans="1:7" s="1" customFormat="1" ht="15">
      <c r="A46" s="30" t="s">
        <v>28</v>
      </c>
      <c r="B46" s="32"/>
      <c r="C46" s="32"/>
      <c r="D46" s="32"/>
      <c r="E46" s="33"/>
      <c r="F46" s="34"/>
      <c r="G46" s="14"/>
    </row>
    <row r="47" spans="1:6" ht="15">
      <c r="A47" s="30" t="s">
        <v>27</v>
      </c>
      <c r="B47" s="32"/>
      <c r="C47" s="32"/>
      <c r="D47" s="32"/>
      <c r="E47" s="33"/>
      <c r="F47" s="34"/>
    </row>
    <row r="48" spans="1:7" ht="15">
      <c r="A48" s="30"/>
      <c r="B48" s="32"/>
      <c r="C48" s="32"/>
      <c r="D48" s="32"/>
      <c r="E48" s="33"/>
      <c r="F48" s="34"/>
      <c r="G48"/>
    </row>
    <row r="49" spans="1:9" ht="15">
      <c r="A49" s="30" t="s">
        <v>29</v>
      </c>
      <c r="B49" s="32"/>
      <c r="C49" s="32"/>
      <c r="D49" s="32"/>
      <c r="E49" s="33"/>
      <c r="F49" s="34"/>
      <c r="G49" s="40"/>
      <c r="H49" s="40"/>
      <c r="I49" s="40"/>
    </row>
    <row r="50" spans="1:9" ht="15">
      <c r="A50" s="30" t="s">
        <v>27</v>
      </c>
      <c r="B50" s="32"/>
      <c r="C50" s="32"/>
      <c r="D50" s="32"/>
      <c r="E50" s="33"/>
      <c r="F50" s="34"/>
      <c r="G50" s="40"/>
      <c r="H50" s="40"/>
      <c r="I50" s="40"/>
    </row>
    <row r="51" spans="1:9" ht="15">
      <c r="A51" s="30"/>
      <c r="B51" s="32"/>
      <c r="C51" s="32"/>
      <c r="D51" s="32"/>
      <c r="E51" s="33"/>
      <c r="F51" s="34"/>
      <c r="G51" s="40"/>
      <c r="H51" s="40"/>
      <c r="I51" s="40"/>
    </row>
    <row r="52" spans="1:9" ht="15.75">
      <c r="A52" s="31" t="s">
        <v>31</v>
      </c>
      <c r="B52" s="35"/>
      <c r="C52" s="28"/>
      <c r="D52" s="28"/>
      <c r="E52" s="28"/>
      <c r="F52" s="33"/>
      <c r="G52" s="40"/>
      <c r="H52" s="40"/>
      <c r="I52" s="40"/>
    </row>
    <row r="53" spans="1:9" ht="15.75">
      <c r="A53" s="31" t="s">
        <v>30</v>
      </c>
      <c r="B53" s="35"/>
      <c r="C53" s="28"/>
      <c r="D53" s="28"/>
      <c r="E53" s="28"/>
      <c r="F53" s="33"/>
      <c r="G53" s="40"/>
      <c r="H53" s="40"/>
      <c r="I53" s="40"/>
    </row>
    <row r="54" spans="1:9" ht="15.75">
      <c r="A54" s="31"/>
      <c r="B54" s="35"/>
      <c r="C54" s="28"/>
      <c r="D54" s="28"/>
      <c r="E54" s="28"/>
      <c r="F54" s="33"/>
      <c r="G54" s="40"/>
      <c r="H54" s="40"/>
      <c r="I54" s="40"/>
    </row>
    <row r="55" spans="1:9" s="24" customFormat="1" ht="15.75">
      <c r="A55" s="31" t="s">
        <v>48</v>
      </c>
      <c r="B55" s="35"/>
      <c r="C55" s="28"/>
      <c r="D55" s="28"/>
      <c r="E55" s="28"/>
      <c r="F55" s="33"/>
      <c r="G55" s="41"/>
      <c r="H55" s="40"/>
      <c r="I55" s="40"/>
    </row>
    <row r="56" spans="1:9" s="24" customFormat="1" ht="15.75">
      <c r="A56" s="48" t="s">
        <v>40</v>
      </c>
      <c r="B56" s="35"/>
      <c r="C56" s="28"/>
      <c r="D56" s="28"/>
      <c r="E56" s="28"/>
      <c r="F56" s="33"/>
      <c r="G56" s="41"/>
      <c r="H56" s="40"/>
      <c r="I56" s="40"/>
    </row>
    <row r="57" spans="1:6" ht="15.75">
      <c r="A57" s="48" t="s">
        <v>41</v>
      </c>
      <c r="B57" s="35"/>
      <c r="C57" s="28"/>
      <c r="D57" s="28"/>
      <c r="E57" s="28"/>
      <c r="F57" s="33"/>
    </row>
    <row r="58" spans="1:6" ht="15.75">
      <c r="A58" s="48" t="s">
        <v>42</v>
      </c>
      <c r="B58" s="35"/>
      <c r="C58" s="28"/>
      <c r="D58" s="28"/>
      <c r="E58" s="28"/>
      <c r="F58" s="33"/>
    </row>
    <row r="59" spans="1:6" ht="15.75">
      <c r="A59" s="48" t="s">
        <v>43</v>
      </c>
      <c r="B59" s="35"/>
      <c r="C59" s="28"/>
      <c r="D59" s="28"/>
      <c r="E59" s="28"/>
      <c r="F59" s="33"/>
    </row>
    <row r="60" spans="1:6" ht="15.75">
      <c r="A60" s="48" t="s">
        <v>44</v>
      </c>
      <c r="B60" s="35"/>
      <c r="C60" s="28"/>
      <c r="D60" s="28"/>
      <c r="E60" s="28"/>
      <c r="F60" s="33"/>
    </row>
    <row r="61" spans="1:6" ht="15.75">
      <c r="A61" s="48" t="s">
        <v>45</v>
      </c>
      <c r="B61" s="35"/>
      <c r="C61" s="28"/>
      <c r="D61" s="28"/>
      <c r="E61" s="28"/>
      <c r="F61" s="33"/>
    </row>
    <row r="62" spans="1:6" ht="15.75">
      <c r="A62" s="48"/>
      <c r="B62" s="35"/>
      <c r="C62" s="28"/>
      <c r="D62" s="28"/>
      <c r="E62" s="28"/>
      <c r="F62" s="33"/>
    </row>
    <row r="63" spans="1:6" ht="15.75">
      <c r="A63" s="31" t="s">
        <v>49</v>
      </c>
      <c r="B63" s="49"/>
      <c r="C63" s="29"/>
      <c r="D63" s="29"/>
      <c r="E63" s="29"/>
      <c r="F63" s="29"/>
    </row>
    <row r="64" spans="1:6" ht="15.75">
      <c r="A64" s="31" t="s">
        <v>46</v>
      </c>
      <c r="B64" s="50"/>
      <c r="C64" s="31"/>
      <c r="D64" s="31"/>
      <c r="E64" s="31"/>
      <c r="F64" s="31"/>
    </row>
    <row r="65" spans="1:6" ht="15.75">
      <c r="A65" s="31" t="s">
        <v>47</v>
      </c>
      <c r="B65" s="35"/>
      <c r="C65" s="28"/>
      <c r="D65" s="28"/>
      <c r="E65" s="28"/>
      <c r="F65" s="33"/>
    </row>
    <row r="66" spans="1:7" s="1" customFormat="1" ht="12.75">
      <c r="A66" s="28"/>
      <c r="B66" s="35"/>
      <c r="C66" s="28"/>
      <c r="D66" s="28"/>
      <c r="E66" s="28"/>
      <c r="F66" s="33"/>
      <c r="G66" s="12"/>
    </row>
    <row r="67" spans="1:7" s="42" customFormat="1" ht="15.75">
      <c r="A67" s="28"/>
      <c r="B67" s="35"/>
      <c r="C67" s="28"/>
      <c r="D67" s="28"/>
      <c r="E67" s="28"/>
      <c r="F67" s="33"/>
      <c r="G67" s="43"/>
    </row>
  </sheetData>
  <printOptions/>
  <pageMargins left="0.75" right="0.75" top="1" bottom="1" header="0.5" footer="0.5"/>
  <pageSetup horizontalDpi="600" verticalDpi="600" orientation="portrait" paperSize="9" r:id="rId1"/>
  <rowBreaks count="2" manualBreakCount="2">
    <brk id="26" max="255" man="1"/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Larvik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Politiker</dc:creator>
  <cp:keywords/>
  <dc:description/>
  <cp:lastModifiedBy>Hallstein Bast</cp:lastModifiedBy>
  <cp:lastPrinted>2009-12-02T09:59:43Z</cp:lastPrinted>
  <dcterms:created xsi:type="dcterms:W3CDTF">2008-12-08T20:57:07Z</dcterms:created>
  <dcterms:modified xsi:type="dcterms:W3CDTF">2009-12-02T10:08:31Z</dcterms:modified>
  <cp:category/>
  <cp:version/>
  <cp:contentType/>
  <cp:contentStatus/>
</cp:coreProperties>
</file>