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bpe\Downloads\"/>
    </mc:Choice>
  </mc:AlternateContent>
  <xr:revisionPtr revIDLastSave="0" documentId="13_ncr:1_{A17B0242-2B02-40B1-B80F-BAE149127AFF}" xr6:coauthVersionLast="45" xr6:coauthVersionMax="45" xr10:uidLastSave="{00000000-0000-0000-0000-000000000000}"/>
  <bookViews>
    <workbookView xWindow="-110" yWindow="-110" windowWidth="19420" windowHeight="10420" xr2:uid="{B636A339-E4F0-4860-8B38-B471ADC6725E}"/>
  </bookViews>
  <sheets>
    <sheet name="Delegatliste" sheetId="1" r:id="rId1"/>
    <sheet name="Ark2" sheetId="2" r:id="rId2"/>
  </sheets>
  <definedNames>
    <definedName name="_xlnm._FilterDatabase" localSheetId="0" hidden="1">Delegatliste!$A$2:$G$2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16" i="1" l="1"/>
  <c r="G25" i="1"/>
  <c r="G19" i="1"/>
  <c r="G26" i="1"/>
  <c r="G29" i="1"/>
  <c r="G5" i="1"/>
  <c r="G12" i="1"/>
  <c r="G6" i="1"/>
  <c r="G31" i="1"/>
  <c r="G27" i="1"/>
  <c r="G3" i="1"/>
  <c r="G32" i="1"/>
  <c r="G30" i="1"/>
  <c r="G23" i="1"/>
  <c r="G18" i="1"/>
  <c r="G10" i="1"/>
  <c r="G4" i="1"/>
  <c r="G8" i="1"/>
  <c r="G9" i="1"/>
  <c r="G11" i="1"/>
  <c r="G17" i="1"/>
  <c r="G20" i="1"/>
  <c r="G21" i="1"/>
  <c r="G22" i="1"/>
  <c r="G24" i="1"/>
  <c r="G28" i="1"/>
  <c r="G34" i="1"/>
  <c r="G35" i="1"/>
  <c r="G36" i="1"/>
  <c r="G37" i="1"/>
  <c r="G38" i="1"/>
  <c r="G39" i="1"/>
  <c r="G40" i="1"/>
  <c r="G41" i="1"/>
  <c r="G42" i="1"/>
  <c r="G13" i="1"/>
  <c r="B16" i="1"/>
  <c r="B25" i="1"/>
  <c r="B19" i="1"/>
  <c r="B26" i="1"/>
  <c r="B29" i="1"/>
  <c r="B5" i="1"/>
  <c r="B12" i="1"/>
  <c r="B6" i="1"/>
  <c r="B31" i="1"/>
  <c r="B27" i="1"/>
  <c r="B3" i="1"/>
  <c r="B32" i="1"/>
  <c r="B30" i="1"/>
  <c r="B23" i="1"/>
  <c r="B18" i="1"/>
  <c r="B10" i="1"/>
  <c r="B4" i="1"/>
  <c r="B8" i="1"/>
  <c r="B11" i="1"/>
  <c r="B17" i="1"/>
  <c r="B20" i="1"/>
  <c r="B21" i="1"/>
  <c r="B24" i="1"/>
  <c r="B28" i="1"/>
  <c r="B34" i="1"/>
  <c r="B35" i="1"/>
  <c r="B36" i="1"/>
  <c r="B37" i="1"/>
  <c r="B38" i="1"/>
  <c r="B39" i="1"/>
  <c r="B40" i="1"/>
  <c r="B42" i="1"/>
  <c r="B13" i="1"/>
</calcChain>
</file>

<file path=xl/sharedStrings.xml><?xml version="1.0" encoding="utf-8"?>
<sst xmlns="http://schemas.openxmlformats.org/spreadsheetml/2006/main" count="191" uniqueCount="67">
  <si>
    <t>Delegatliste</t>
  </si>
  <si>
    <t>Hamar</t>
  </si>
  <si>
    <t>Kongsvinger</t>
  </si>
  <si>
    <t>Ringsaker</t>
  </si>
  <si>
    <t>Løten</t>
  </si>
  <si>
    <t>Stange</t>
  </si>
  <si>
    <t>Sør-Odal</t>
  </si>
  <si>
    <t>Nord-Odal</t>
  </si>
  <si>
    <t>Eidskog</t>
  </si>
  <si>
    <t>Grue</t>
  </si>
  <si>
    <t>Åsnes</t>
  </si>
  <si>
    <t>Våler</t>
  </si>
  <si>
    <t>Elverum</t>
  </si>
  <si>
    <t>Trysil</t>
  </si>
  <si>
    <t>Åmot</t>
  </si>
  <si>
    <t>Stor-Elvdal</t>
  </si>
  <si>
    <t>Engerdal</t>
  </si>
  <si>
    <t>Alvdal</t>
  </si>
  <si>
    <t>Tynset</t>
  </si>
  <si>
    <t>Tolga</t>
  </si>
  <si>
    <t>Rendalen</t>
  </si>
  <si>
    <t>Unge Venstre lokallag</t>
  </si>
  <si>
    <t>Stemmer ved fylkesvalget 2019</t>
  </si>
  <si>
    <t>Rep.stemmer</t>
  </si>
  <si>
    <t>Rep.medlemmer</t>
  </si>
  <si>
    <t>Styret</t>
  </si>
  <si>
    <t>Repr totalt</t>
  </si>
  <si>
    <t>Lillehammer</t>
  </si>
  <si>
    <t>Gjøvik</t>
  </si>
  <si>
    <t>Dovre</t>
  </si>
  <si>
    <t>Etnedal</t>
  </si>
  <si>
    <t xml:space="preserve">Gausdal </t>
  </si>
  <si>
    <t>Gran</t>
  </si>
  <si>
    <t>Lesja</t>
  </si>
  <si>
    <t>Nord-Aurdal</t>
  </si>
  <si>
    <t>Nord-Fron</t>
  </si>
  <si>
    <t>Nordre-Land</t>
  </si>
  <si>
    <t>Ringebu</t>
  </si>
  <si>
    <t>Søndre Land</t>
  </si>
  <si>
    <t>Vang</t>
  </si>
  <si>
    <t>Vestre Slidre</t>
  </si>
  <si>
    <t>Vestre Toten</t>
  </si>
  <si>
    <t>Østre Toten</t>
  </si>
  <si>
    <t>Øyer</t>
  </si>
  <si>
    <t>Øystre Slidre</t>
  </si>
  <si>
    <t xml:space="preserve">Åmot </t>
  </si>
  <si>
    <t>Kommunenummer</t>
  </si>
  <si>
    <t>Kommunenavn</t>
  </si>
  <si>
    <t>Partikode</t>
  </si>
  <si>
    <t>Partinavn</t>
  </si>
  <si>
    <t>Antall stemmer totalt</t>
  </si>
  <si>
    <t>V</t>
  </si>
  <si>
    <t>Venstre</t>
  </si>
  <si>
    <t>Folldal</t>
  </si>
  <si>
    <t>Os</t>
  </si>
  <si>
    <t>Skjåk</t>
  </si>
  <si>
    <t>Lom</t>
  </si>
  <si>
    <t>Vågå</t>
  </si>
  <si>
    <t>Sel</t>
  </si>
  <si>
    <t>Sør-Fron</t>
  </si>
  <si>
    <t>Gausdal</t>
  </si>
  <si>
    <t>Nordre Land</t>
  </si>
  <si>
    <t>Sør-Aurdal</t>
  </si>
  <si>
    <t>Innlandet Unge Venstre</t>
  </si>
  <si>
    <t>Lokallag</t>
  </si>
  <si>
    <t>Innlandet Venstrekvinnelag</t>
  </si>
  <si>
    <t>Medlemmer pr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</si>
</sst>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33EC-225A-4D95-8CD9-D3E8C49CC61D}">
  <dimension ref="A1:G42"/>
  <sheetViews>
    <sheetView tabSelected="1" workbookViewId="0">
      <selection activeCell="E1" sqref="E1"/>
    </sheetView>
  </sheetViews>
  <sheetFormatPr baseColWidth="10" defaultRowHeight="14.5" x14ac:dyDescent="0.35"/>
  <cols>
    <col min="1" max="1" width="17.1796875" style="1" customWidth="1"/>
    <col min="2" max="3" width="12.54296875" customWidth="1"/>
    <col min="4" max="4" width="11.1796875" customWidth="1"/>
  </cols>
  <sheetData>
    <row r="1" spans="1:7" x14ac:dyDescent="0.35">
      <c r="A1" s="6" t="s">
        <v>0</v>
      </c>
      <c r="B1" s="1"/>
      <c r="C1" s="1"/>
    </row>
    <row r="2" spans="1:7" s="3" customFormat="1" ht="45" customHeight="1" x14ac:dyDescent="0.35">
      <c r="A2" s="2" t="s">
        <v>64</v>
      </c>
      <c r="B2" s="2" t="s">
        <v>22</v>
      </c>
      <c r="C2" s="2" t="s">
        <v>66</v>
      </c>
      <c r="D2" s="3" t="s">
        <v>23</v>
      </c>
      <c r="E2" s="3" t="s">
        <v>24</v>
      </c>
      <c r="F2" s="3" t="s">
        <v>25</v>
      </c>
      <c r="G2" s="3" t="s">
        <v>26</v>
      </c>
    </row>
    <row r="3" spans="1:7" x14ac:dyDescent="0.35">
      <c r="A3" s="1" t="s">
        <v>17</v>
      </c>
      <c r="B3" s="1">
        <f>VLOOKUP(A3,'Ark2'!B:E,4,FALSE)</f>
        <v>22</v>
      </c>
      <c r="C3" s="1">
        <v>13</v>
      </c>
      <c r="D3">
        <v>1</v>
      </c>
      <c r="E3">
        <v>1</v>
      </c>
      <c r="G3">
        <f>SUM(D3:F3)</f>
        <v>2</v>
      </c>
    </row>
    <row r="4" spans="1:7" x14ac:dyDescent="0.35">
      <c r="A4" s="4" t="s">
        <v>29</v>
      </c>
      <c r="B4" s="1">
        <f>VLOOKUP(A4,'Ark2'!B:E,4,FALSE)</f>
        <v>5</v>
      </c>
      <c r="C4">
        <v>3</v>
      </c>
      <c r="D4">
        <v>1</v>
      </c>
      <c r="E4">
        <v>1</v>
      </c>
      <c r="G4">
        <f>SUM(D4:F4)</f>
        <v>2</v>
      </c>
    </row>
    <row r="5" spans="1:7" x14ac:dyDescent="0.35">
      <c r="A5" s="1" t="s">
        <v>8</v>
      </c>
      <c r="B5" s="1">
        <f>VLOOKUP(A5,'Ark2'!B:E,4,FALSE)</f>
        <v>34</v>
      </c>
      <c r="C5" s="1">
        <v>4</v>
      </c>
      <c r="D5">
        <v>1</v>
      </c>
      <c r="E5">
        <v>1</v>
      </c>
      <c r="G5">
        <f>SUM(D5:F5)</f>
        <v>2</v>
      </c>
    </row>
    <row r="6" spans="1:7" x14ac:dyDescent="0.35">
      <c r="A6" s="1" t="s">
        <v>12</v>
      </c>
      <c r="B6" s="1">
        <f>VLOOKUP(A6,'Ark2'!B:E,4,FALSE)</f>
        <v>106</v>
      </c>
      <c r="C6" s="1">
        <v>12</v>
      </c>
      <c r="D6">
        <v>1</v>
      </c>
      <c r="E6">
        <v>1</v>
      </c>
      <c r="G6">
        <f>SUM(D6:F6)</f>
        <v>2</v>
      </c>
    </row>
    <row r="7" spans="1:7" x14ac:dyDescent="0.35">
      <c r="A7" s="4" t="s">
        <v>16</v>
      </c>
      <c r="B7" s="4">
        <v>0</v>
      </c>
      <c r="C7" s="4">
        <v>1</v>
      </c>
      <c r="D7">
        <v>1</v>
      </c>
      <c r="E7">
        <v>1</v>
      </c>
      <c r="G7">
        <f>SUM(D7:F7)</f>
        <v>2</v>
      </c>
    </row>
    <row r="8" spans="1:7" x14ac:dyDescent="0.35">
      <c r="A8" s="4" t="s">
        <v>30</v>
      </c>
      <c r="B8" s="1">
        <f>VLOOKUP(A8,'Ark2'!B:E,4,FALSE)</f>
        <v>34</v>
      </c>
      <c r="C8">
        <v>3</v>
      </c>
      <c r="D8">
        <v>1</v>
      </c>
      <c r="E8">
        <v>1</v>
      </c>
      <c r="F8">
        <v>1</v>
      </c>
      <c r="G8">
        <f>SUM(D8:F8)</f>
        <v>3</v>
      </c>
    </row>
    <row r="9" spans="1:7" ht="12.65" customHeight="1" x14ac:dyDescent="0.35">
      <c r="A9" s="4" t="s">
        <v>31</v>
      </c>
      <c r="B9" s="1">
        <v>0</v>
      </c>
      <c r="C9">
        <v>11</v>
      </c>
      <c r="D9">
        <v>1</v>
      </c>
      <c r="E9">
        <v>1</v>
      </c>
      <c r="G9">
        <f>SUM(D9:F9)</f>
        <v>2</v>
      </c>
    </row>
    <row r="10" spans="1:7" x14ac:dyDescent="0.35">
      <c r="A10" s="1" t="s">
        <v>28</v>
      </c>
      <c r="B10" s="1">
        <f>VLOOKUP(A10,'Ark2'!B:E,4,FALSE)</f>
        <v>373</v>
      </c>
      <c r="C10" s="1">
        <v>28</v>
      </c>
      <c r="D10">
        <v>2</v>
      </c>
      <c r="E10">
        <v>2</v>
      </c>
      <c r="F10">
        <v>1</v>
      </c>
      <c r="G10">
        <f>SUM(D10:F10)</f>
        <v>5</v>
      </c>
    </row>
    <row r="11" spans="1:7" x14ac:dyDescent="0.35">
      <c r="A11" s="4" t="s">
        <v>32</v>
      </c>
      <c r="B11" s="1">
        <f>VLOOKUP(A11,'Ark2'!B:E,4,FALSE)</f>
        <v>103</v>
      </c>
      <c r="C11">
        <v>5</v>
      </c>
      <c r="D11">
        <v>1</v>
      </c>
      <c r="E11">
        <v>1</v>
      </c>
      <c r="G11">
        <f>SUM(D11:F11)</f>
        <v>2</v>
      </c>
    </row>
    <row r="12" spans="1:7" x14ac:dyDescent="0.35">
      <c r="A12" s="1" t="s">
        <v>9</v>
      </c>
      <c r="B12" s="1">
        <f>VLOOKUP(A12,'Ark2'!B:E,4,FALSE)</f>
        <v>19</v>
      </c>
      <c r="C12" s="1">
        <v>2</v>
      </c>
      <c r="D12">
        <v>1</v>
      </c>
      <c r="E12">
        <v>1</v>
      </c>
      <c r="G12">
        <f>SUM(D12:F12)</f>
        <v>2</v>
      </c>
    </row>
    <row r="13" spans="1:7" x14ac:dyDescent="0.35">
      <c r="A13" s="1" t="s">
        <v>1</v>
      </c>
      <c r="B13" s="1">
        <f>VLOOKUP(A13,'Ark2'!B:E,4,FALSE)</f>
        <v>705</v>
      </c>
      <c r="C13" s="1">
        <v>66</v>
      </c>
      <c r="D13">
        <v>4</v>
      </c>
      <c r="E13">
        <v>3</v>
      </c>
      <c r="F13">
        <v>3</v>
      </c>
      <c r="G13">
        <f>SUM(D13:F13)</f>
        <v>10</v>
      </c>
    </row>
    <row r="14" spans="1:7" x14ac:dyDescent="0.35">
      <c r="A14" s="1" t="s">
        <v>63</v>
      </c>
      <c r="B14" s="1"/>
      <c r="C14" s="1"/>
      <c r="G14">
        <v>1</v>
      </c>
    </row>
    <row r="15" spans="1:7" x14ac:dyDescent="0.35">
      <c r="A15" s="1" t="s">
        <v>65</v>
      </c>
      <c r="B15" s="1"/>
      <c r="C15" s="1"/>
      <c r="G15">
        <v>1</v>
      </c>
    </row>
    <row r="16" spans="1:7" x14ac:dyDescent="0.35">
      <c r="A16" s="1" t="s">
        <v>2</v>
      </c>
      <c r="B16" s="1">
        <f>VLOOKUP(A16,'Ark2'!B:E,4,FALSE)</f>
        <v>135</v>
      </c>
      <c r="C16" s="1">
        <v>16</v>
      </c>
      <c r="D16">
        <v>1</v>
      </c>
      <c r="E16">
        <v>1</v>
      </c>
      <c r="G16">
        <f>SUM(D16:F16)</f>
        <v>2</v>
      </c>
    </row>
    <row r="17" spans="1:7" x14ac:dyDescent="0.35">
      <c r="A17" s="4" t="s">
        <v>33</v>
      </c>
      <c r="B17" s="1">
        <f>VLOOKUP(A17,'Ark2'!B:E,4,FALSE)</f>
        <v>7</v>
      </c>
      <c r="C17">
        <v>1</v>
      </c>
      <c r="D17">
        <v>1</v>
      </c>
      <c r="E17">
        <v>1</v>
      </c>
      <c r="G17">
        <f>SUM(D17:F17)</f>
        <v>2</v>
      </c>
    </row>
    <row r="18" spans="1:7" x14ac:dyDescent="0.35">
      <c r="A18" s="1" t="s">
        <v>27</v>
      </c>
      <c r="B18" s="1">
        <f>VLOOKUP(A18,'Ark2'!B:E,4,FALSE)</f>
        <v>409</v>
      </c>
      <c r="C18" s="1">
        <v>25</v>
      </c>
      <c r="D18">
        <v>3</v>
      </c>
      <c r="E18">
        <v>1</v>
      </c>
      <c r="F18">
        <v>1</v>
      </c>
      <c r="G18">
        <f>SUM(D18:F18)</f>
        <v>5</v>
      </c>
    </row>
    <row r="19" spans="1:7" x14ac:dyDescent="0.35">
      <c r="A19" s="1" t="s">
        <v>4</v>
      </c>
      <c r="B19" s="1">
        <f>VLOOKUP(A19,'Ark2'!B:E,4,FALSE)</f>
        <v>42</v>
      </c>
      <c r="C19" s="1">
        <v>4</v>
      </c>
      <c r="D19">
        <v>1</v>
      </c>
      <c r="E19">
        <v>1</v>
      </c>
      <c r="G19">
        <f>SUM(D19:F19)</f>
        <v>2</v>
      </c>
    </row>
    <row r="20" spans="1:7" x14ac:dyDescent="0.35">
      <c r="A20" s="4" t="s">
        <v>34</v>
      </c>
      <c r="B20" s="1">
        <f>VLOOKUP(A20,'Ark2'!B:E,4,FALSE)</f>
        <v>109</v>
      </c>
      <c r="C20">
        <v>16</v>
      </c>
      <c r="D20">
        <v>1</v>
      </c>
      <c r="E20">
        <v>1</v>
      </c>
      <c r="G20">
        <f>SUM(D20:F20)</f>
        <v>2</v>
      </c>
    </row>
    <row r="21" spans="1:7" x14ac:dyDescent="0.35">
      <c r="A21" s="4" t="s">
        <v>35</v>
      </c>
      <c r="B21" s="1">
        <f>VLOOKUP(A21,'Ark2'!B:E,4,FALSE)</f>
        <v>9</v>
      </c>
      <c r="C21">
        <v>1</v>
      </c>
      <c r="D21">
        <v>1</v>
      </c>
      <c r="E21">
        <v>1</v>
      </c>
      <c r="G21">
        <f>SUM(D21:F21)</f>
        <v>2</v>
      </c>
    </row>
    <row r="22" spans="1:7" x14ac:dyDescent="0.35">
      <c r="A22" s="4" t="s">
        <v>36</v>
      </c>
      <c r="B22" s="1">
        <v>0</v>
      </c>
      <c r="C22">
        <v>1</v>
      </c>
      <c r="D22">
        <v>1</v>
      </c>
      <c r="E22">
        <v>1</v>
      </c>
      <c r="G22">
        <f>SUM(D22:F22)</f>
        <v>2</v>
      </c>
    </row>
    <row r="23" spans="1:7" x14ac:dyDescent="0.35">
      <c r="A23" s="1" t="s">
        <v>20</v>
      </c>
      <c r="B23" s="1">
        <f>VLOOKUP(A23,'Ark2'!B:E,4,FALSE)</f>
        <v>4</v>
      </c>
      <c r="C23" s="1">
        <v>1</v>
      </c>
      <c r="D23">
        <v>1</v>
      </c>
      <c r="E23">
        <v>1</v>
      </c>
      <c r="G23">
        <f>SUM(D23:F23)</f>
        <v>2</v>
      </c>
    </row>
    <row r="24" spans="1:7" x14ac:dyDescent="0.35">
      <c r="A24" s="4" t="s">
        <v>37</v>
      </c>
      <c r="B24" s="1">
        <f>VLOOKUP(A24,'Ark2'!B:E,4,FALSE)</f>
        <v>19</v>
      </c>
      <c r="C24">
        <v>3</v>
      </c>
      <c r="D24">
        <v>1</v>
      </c>
      <c r="E24">
        <v>1</v>
      </c>
      <c r="G24">
        <f>SUM(D24:F24)</f>
        <v>2</v>
      </c>
    </row>
    <row r="25" spans="1:7" x14ac:dyDescent="0.35">
      <c r="A25" s="1" t="s">
        <v>3</v>
      </c>
      <c r="B25" s="1">
        <f>VLOOKUP(A25,'Ark2'!B:E,4,FALSE)</f>
        <v>216</v>
      </c>
      <c r="C25" s="1">
        <v>11</v>
      </c>
      <c r="D25">
        <v>2</v>
      </c>
      <c r="E25">
        <v>1</v>
      </c>
      <c r="G25">
        <f>SUM(D25:F25)</f>
        <v>3</v>
      </c>
    </row>
    <row r="26" spans="1:7" x14ac:dyDescent="0.35">
      <c r="A26" s="1" t="s">
        <v>5</v>
      </c>
      <c r="B26" s="1">
        <f>VLOOKUP(A26,'Ark2'!B:E,4,FALSE)</f>
        <v>252</v>
      </c>
      <c r="C26" s="4">
        <v>17</v>
      </c>
      <c r="D26">
        <v>2</v>
      </c>
      <c r="E26">
        <v>1</v>
      </c>
      <c r="G26">
        <f>SUM(D26:F26)</f>
        <v>3</v>
      </c>
    </row>
    <row r="27" spans="1:7" x14ac:dyDescent="0.35">
      <c r="A27" s="1" t="s">
        <v>15</v>
      </c>
      <c r="B27" s="1">
        <f>VLOOKUP(A27,'Ark2'!B:E,4,FALSE)</f>
        <v>28</v>
      </c>
      <c r="C27" s="1">
        <v>3</v>
      </c>
      <c r="D27">
        <v>1</v>
      </c>
      <c r="E27">
        <v>1</v>
      </c>
      <c r="G27">
        <f>SUM(D27:F27)</f>
        <v>2</v>
      </c>
    </row>
    <row r="28" spans="1:7" x14ac:dyDescent="0.35">
      <c r="A28" s="4" t="s">
        <v>38</v>
      </c>
      <c r="B28" s="1">
        <f>VLOOKUP(A28,'Ark2'!B:E,4,FALSE)</f>
        <v>62</v>
      </c>
      <c r="C28">
        <v>11</v>
      </c>
      <c r="D28">
        <v>1</v>
      </c>
      <c r="E28">
        <v>1</v>
      </c>
      <c r="G28">
        <f>SUM(D28:F28)</f>
        <v>2</v>
      </c>
    </row>
    <row r="29" spans="1:7" x14ac:dyDescent="0.35">
      <c r="A29" s="1" t="s">
        <v>6</v>
      </c>
      <c r="B29" s="1">
        <f>VLOOKUP(A29,'Ark2'!B:E,4,FALSE)</f>
        <v>65</v>
      </c>
      <c r="C29" s="4">
        <v>1</v>
      </c>
      <c r="D29">
        <v>1</v>
      </c>
      <c r="E29">
        <v>1</v>
      </c>
      <c r="G29">
        <f>SUM(D29:F29)</f>
        <v>2</v>
      </c>
    </row>
    <row r="30" spans="1:7" x14ac:dyDescent="0.35">
      <c r="A30" s="1" t="s">
        <v>19</v>
      </c>
      <c r="B30" s="1">
        <f>VLOOKUP(A30,'Ark2'!B:E,4,FALSE)</f>
        <v>23</v>
      </c>
      <c r="C30" s="1">
        <v>5</v>
      </c>
      <c r="D30">
        <v>1</v>
      </c>
      <c r="E30">
        <v>1</v>
      </c>
      <c r="G30">
        <f>SUM(D30:F30)</f>
        <v>2</v>
      </c>
    </row>
    <row r="31" spans="1:7" x14ac:dyDescent="0.35">
      <c r="A31" s="1" t="s">
        <v>13</v>
      </c>
      <c r="B31" s="1">
        <f>VLOOKUP(A31,'Ark2'!B:E,4,FALSE)</f>
        <v>29</v>
      </c>
      <c r="C31" s="4">
        <v>6</v>
      </c>
      <c r="D31">
        <v>1</v>
      </c>
      <c r="E31">
        <v>1</v>
      </c>
      <c r="G31">
        <f>SUM(D31:F31)</f>
        <v>2</v>
      </c>
    </row>
    <row r="32" spans="1:7" x14ac:dyDescent="0.35">
      <c r="A32" s="1" t="s">
        <v>18</v>
      </c>
      <c r="B32" s="1">
        <f>VLOOKUP(A32,'Ark2'!B:E,4,FALSE)</f>
        <v>46</v>
      </c>
      <c r="C32" s="4">
        <v>13</v>
      </c>
      <c r="D32">
        <v>1</v>
      </c>
      <c r="E32">
        <v>1</v>
      </c>
      <c r="G32">
        <f>SUM(D32:F32)</f>
        <v>2</v>
      </c>
    </row>
    <row r="33" spans="1:7" x14ac:dyDescent="0.35">
      <c r="A33" s="1" t="s">
        <v>21</v>
      </c>
      <c r="B33" s="1"/>
      <c r="C33" s="1"/>
      <c r="G33">
        <v>1</v>
      </c>
    </row>
    <row r="34" spans="1:7" x14ac:dyDescent="0.35">
      <c r="A34" s="4" t="s">
        <v>39</v>
      </c>
      <c r="B34" s="1">
        <f>VLOOKUP(A34,'Ark2'!B:E,4,FALSE)</f>
        <v>8</v>
      </c>
      <c r="C34">
        <v>1</v>
      </c>
      <c r="D34">
        <v>1</v>
      </c>
      <c r="E34">
        <v>1</v>
      </c>
      <c r="G34">
        <f>SUM(D34:F34)</f>
        <v>2</v>
      </c>
    </row>
    <row r="35" spans="1:7" x14ac:dyDescent="0.35">
      <c r="A35" s="4" t="s">
        <v>40</v>
      </c>
      <c r="B35" s="1">
        <f>VLOOKUP(A35,'Ark2'!B:E,4,FALSE)</f>
        <v>23</v>
      </c>
      <c r="C35">
        <v>3</v>
      </c>
      <c r="D35">
        <v>1</v>
      </c>
      <c r="E35">
        <v>1</v>
      </c>
      <c r="G35">
        <f>SUM(D35:F35)</f>
        <v>2</v>
      </c>
    </row>
    <row r="36" spans="1:7" x14ac:dyDescent="0.35">
      <c r="A36" s="4" t="s">
        <v>41</v>
      </c>
      <c r="B36" s="1">
        <f>VLOOKUP(A36,'Ark2'!B:E,4,FALSE)</f>
        <v>103</v>
      </c>
      <c r="C36">
        <v>10</v>
      </c>
      <c r="D36">
        <v>1</v>
      </c>
      <c r="E36">
        <v>1</v>
      </c>
      <c r="F36">
        <v>1</v>
      </c>
      <c r="G36">
        <f>SUM(D36:F36)</f>
        <v>3</v>
      </c>
    </row>
    <row r="37" spans="1:7" x14ac:dyDescent="0.35">
      <c r="A37" s="4" t="s">
        <v>11</v>
      </c>
      <c r="B37" s="1">
        <f>VLOOKUP(A37,'Ark2'!B:E,4,FALSE)</f>
        <v>33</v>
      </c>
      <c r="C37">
        <v>7</v>
      </c>
      <c r="D37">
        <v>1</v>
      </c>
      <c r="E37">
        <v>1</v>
      </c>
      <c r="G37">
        <f>SUM(D37:F37)</f>
        <v>2</v>
      </c>
    </row>
    <row r="38" spans="1:7" x14ac:dyDescent="0.35">
      <c r="A38" s="4" t="s">
        <v>42</v>
      </c>
      <c r="B38" s="1">
        <f>VLOOKUP(A38,'Ark2'!B:E,4,FALSE)</f>
        <v>150</v>
      </c>
      <c r="C38">
        <v>21</v>
      </c>
      <c r="D38">
        <v>1</v>
      </c>
      <c r="E38">
        <v>1</v>
      </c>
      <c r="G38">
        <f>SUM(D38:F38)</f>
        <v>2</v>
      </c>
    </row>
    <row r="39" spans="1:7" x14ac:dyDescent="0.35">
      <c r="A39" s="4" t="s">
        <v>43</v>
      </c>
      <c r="B39" s="1">
        <f>VLOOKUP(A39,'Ark2'!B:E,4,FALSE)</f>
        <v>17</v>
      </c>
      <c r="C39">
        <v>2</v>
      </c>
      <c r="D39">
        <v>1</v>
      </c>
      <c r="E39">
        <v>1</v>
      </c>
      <c r="G39">
        <f>SUM(D39:F39)</f>
        <v>2</v>
      </c>
    </row>
    <row r="40" spans="1:7" x14ac:dyDescent="0.35">
      <c r="A40" s="4" t="s">
        <v>44</v>
      </c>
      <c r="B40" s="1">
        <f>VLOOKUP(A40,'Ark2'!B:E,4,FALSE)</f>
        <v>39</v>
      </c>
      <c r="C40">
        <v>9</v>
      </c>
      <c r="D40">
        <v>1</v>
      </c>
      <c r="E40">
        <v>1</v>
      </c>
      <c r="G40">
        <f>SUM(D40:F40)</f>
        <v>2</v>
      </c>
    </row>
    <row r="41" spans="1:7" x14ac:dyDescent="0.35">
      <c r="A41" s="4" t="s">
        <v>45</v>
      </c>
      <c r="B41" s="1">
        <v>0</v>
      </c>
      <c r="C41">
        <v>3</v>
      </c>
      <c r="D41">
        <v>1</v>
      </c>
      <c r="E41">
        <v>1</v>
      </c>
      <c r="G41">
        <f>SUM(D41:F41)</f>
        <v>2</v>
      </c>
    </row>
    <row r="42" spans="1:7" x14ac:dyDescent="0.35">
      <c r="A42" s="4" t="s">
        <v>10</v>
      </c>
      <c r="B42" s="1">
        <f>VLOOKUP(A42,'Ark2'!B:E,4,FALSE)</f>
        <v>95</v>
      </c>
      <c r="C42">
        <v>10</v>
      </c>
      <c r="D42">
        <v>1</v>
      </c>
      <c r="E42">
        <v>1</v>
      </c>
      <c r="F42">
        <v>1</v>
      </c>
      <c r="G42">
        <f>SUM(D42:F42)</f>
        <v>3</v>
      </c>
    </row>
  </sheetData>
  <autoFilter ref="A2:G2" xr:uid="{C0DB6115-61BA-4DFD-B05B-096DC90D8E5A}">
    <sortState xmlns:xlrd2="http://schemas.microsoft.com/office/spreadsheetml/2017/richdata2" ref="A3:G42">
      <sortCondition ref="A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D664-153F-4C54-90B3-374BE109CDB7}">
  <dimension ref="A1:E47"/>
  <sheetViews>
    <sheetView workbookViewId="0">
      <selection activeCell="G13" sqref="G13"/>
    </sheetView>
  </sheetViews>
  <sheetFormatPr baseColWidth="10" defaultRowHeight="14.5" x14ac:dyDescent="0.35"/>
  <sheetData>
    <row r="1" spans="1:5" ht="15.5" x14ac:dyDescent="0.35">
      <c r="A1" s="5" t="s">
        <v>46</v>
      </c>
      <c r="B1" s="5" t="s">
        <v>47</v>
      </c>
      <c r="C1" s="5" t="s">
        <v>48</v>
      </c>
      <c r="D1" s="5" t="s">
        <v>49</v>
      </c>
      <c r="E1" s="5" t="s">
        <v>50</v>
      </c>
    </row>
    <row r="2" spans="1:5" x14ac:dyDescent="0.35">
      <c r="A2">
        <v>3401</v>
      </c>
      <c r="B2" t="s">
        <v>2</v>
      </c>
      <c r="C2" t="s">
        <v>51</v>
      </c>
      <c r="D2" t="s">
        <v>52</v>
      </c>
      <c r="E2">
        <v>135</v>
      </c>
    </row>
    <row r="3" spans="1:5" x14ac:dyDescent="0.35">
      <c r="A3">
        <v>3403</v>
      </c>
      <c r="B3" t="s">
        <v>1</v>
      </c>
      <c r="C3" t="s">
        <v>51</v>
      </c>
      <c r="D3" t="s">
        <v>52</v>
      </c>
      <c r="E3">
        <v>705</v>
      </c>
    </row>
    <row r="4" spans="1:5" x14ac:dyDescent="0.35">
      <c r="A4">
        <v>3405</v>
      </c>
      <c r="B4" t="s">
        <v>27</v>
      </c>
      <c r="C4" t="s">
        <v>51</v>
      </c>
      <c r="D4" t="s">
        <v>52</v>
      </c>
      <c r="E4">
        <v>409</v>
      </c>
    </row>
    <row r="5" spans="1:5" x14ac:dyDescent="0.35">
      <c r="A5">
        <v>3407</v>
      </c>
      <c r="B5" t="s">
        <v>28</v>
      </c>
      <c r="C5" t="s">
        <v>51</v>
      </c>
      <c r="D5" t="s">
        <v>52</v>
      </c>
      <c r="E5">
        <v>373</v>
      </c>
    </row>
    <row r="6" spans="1:5" x14ac:dyDescent="0.35">
      <c r="A6">
        <v>3411</v>
      </c>
      <c r="B6" t="s">
        <v>3</v>
      </c>
      <c r="C6" t="s">
        <v>51</v>
      </c>
      <c r="D6" t="s">
        <v>52</v>
      </c>
      <c r="E6">
        <v>216</v>
      </c>
    </row>
    <row r="7" spans="1:5" x14ac:dyDescent="0.35">
      <c r="A7">
        <v>3412</v>
      </c>
      <c r="B7" t="s">
        <v>4</v>
      </c>
      <c r="C7" t="s">
        <v>51</v>
      </c>
      <c r="D7" t="s">
        <v>52</v>
      </c>
      <c r="E7">
        <v>42</v>
      </c>
    </row>
    <row r="8" spans="1:5" x14ac:dyDescent="0.35">
      <c r="A8">
        <v>3413</v>
      </c>
      <c r="B8" t="s">
        <v>5</v>
      </c>
      <c r="C8" t="s">
        <v>51</v>
      </c>
      <c r="D8" t="s">
        <v>52</v>
      </c>
      <c r="E8">
        <v>252</v>
      </c>
    </row>
    <row r="9" spans="1:5" x14ac:dyDescent="0.35">
      <c r="A9">
        <v>3414</v>
      </c>
      <c r="B9" t="s">
        <v>7</v>
      </c>
      <c r="C9" t="s">
        <v>51</v>
      </c>
      <c r="D9" t="s">
        <v>52</v>
      </c>
      <c r="E9">
        <v>14</v>
      </c>
    </row>
    <row r="10" spans="1:5" x14ac:dyDescent="0.35">
      <c r="A10">
        <v>3415</v>
      </c>
      <c r="B10" t="s">
        <v>6</v>
      </c>
      <c r="C10" t="s">
        <v>51</v>
      </c>
      <c r="D10" t="s">
        <v>52</v>
      </c>
      <c r="E10">
        <v>65</v>
      </c>
    </row>
    <row r="11" spans="1:5" x14ac:dyDescent="0.35">
      <c r="A11">
        <v>3416</v>
      </c>
      <c r="B11" t="s">
        <v>8</v>
      </c>
      <c r="C11" t="s">
        <v>51</v>
      </c>
      <c r="D11" t="s">
        <v>52</v>
      </c>
      <c r="E11">
        <v>34</v>
      </c>
    </row>
    <row r="12" spans="1:5" x14ac:dyDescent="0.35">
      <c r="A12">
        <v>3417</v>
      </c>
      <c r="B12" t="s">
        <v>9</v>
      </c>
      <c r="C12" t="s">
        <v>51</v>
      </c>
      <c r="D12" t="s">
        <v>52</v>
      </c>
      <c r="E12">
        <v>19</v>
      </c>
    </row>
    <row r="13" spans="1:5" x14ac:dyDescent="0.35">
      <c r="A13">
        <v>3418</v>
      </c>
      <c r="B13" t="s">
        <v>10</v>
      </c>
      <c r="C13" t="s">
        <v>51</v>
      </c>
      <c r="D13" t="s">
        <v>52</v>
      </c>
      <c r="E13">
        <v>95</v>
      </c>
    </row>
    <row r="14" spans="1:5" x14ac:dyDescent="0.35">
      <c r="A14">
        <v>3419</v>
      </c>
      <c r="B14" t="s">
        <v>11</v>
      </c>
      <c r="C14" t="s">
        <v>51</v>
      </c>
      <c r="D14" t="s">
        <v>52</v>
      </c>
      <c r="E14">
        <v>33</v>
      </c>
    </row>
    <row r="15" spans="1:5" x14ac:dyDescent="0.35">
      <c r="A15">
        <v>3420</v>
      </c>
      <c r="B15" t="s">
        <v>12</v>
      </c>
      <c r="C15" t="s">
        <v>51</v>
      </c>
      <c r="D15" t="s">
        <v>52</v>
      </c>
      <c r="E15">
        <v>106</v>
      </c>
    </row>
    <row r="16" spans="1:5" x14ac:dyDescent="0.35">
      <c r="A16">
        <v>3421</v>
      </c>
      <c r="B16" t="s">
        <v>13</v>
      </c>
      <c r="C16" t="s">
        <v>51</v>
      </c>
      <c r="D16" t="s">
        <v>52</v>
      </c>
      <c r="E16">
        <v>29</v>
      </c>
    </row>
    <row r="17" spans="1:5" x14ac:dyDescent="0.35">
      <c r="A17">
        <v>3422</v>
      </c>
      <c r="B17" t="s">
        <v>14</v>
      </c>
      <c r="C17" t="s">
        <v>51</v>
      </c>
      <c r="D17" t="s">
        <v>52</v>
      </c>
      <c r="E17">
        <v>26</v>
      </c>
    </row>
    <row r="18" spans="1:5" x14ac:dyDescent="0.35">
      <c r="A18">
        <v>3423</v>
      </c>
      <c r="B18" t="s">
        <v>15</v>
      </c>
      <c r="C18" t="s">
        <v>51</v>
      </c>
      <c r="D18" t="s">
        <v>52</v>
      </c>
      <c r="E18">
        <v>28</v>
      </c>
    </row>
    <row r="19" spans="1:5" x14ac:dyDescent="0.35">
      <c r="A19">
        <v>3424</v>
      </c>
      <c r="B19" t="s">
        <v>20</v>
      </c>
      <c r="C19" t="s">
        <v>51</v>
      </c>
      <c r="D19" t="s">
        <v>52</v>
      </c>
      <c r="E19">
        <v>4</v>
      </c>
    </row>
    <row r="20" spans="1:5" x14ac:dyDescent="0.35">
      <c r="A20">
        <v>3425</v>
      </c>
      <c r="B20" t="s">
        <v>16</v>
      </c>
      <c r="C20" t="s">
        <v>51</v>
      </c>
      <c r="D20" t="s">
        <v>52</v>
      </c>
      <c r="E20">
        <v>2</v>
      </c>
    </row>
    <row r="21" spans="1:5" x14ac:dyDescent="0.35">
      <c r="A21">
        <v>3426</v>
      </c>
      <c r="B21" t="s">
        <v>19</v>
      </c>
      <c r="C21" t="s">
        <v>51</v>
      </c>
      <c r="D21" t="s">
        <v>52</v>
      </c>
      <c r="E21">
        <v>23</v>
      </c>
    </row>
    <row r="22" spans="1:5" x14ac:dyDescent="0.35">
      <c r="A22">
        <v>3427</v>
      </c>
      <c r="B22" t="s">
        <v>18</v>
      </c>
      <c r="C22" t="s">
        <v>51</v>
      </c>
      <c r="D22" t="s">
        <v>52</v>
      </c>
      <c r="E22">
        <v>46</v>
      </c>
    </row>
    <row r="23" spans="1:5" x14ac:dyDescent="0.35">
      <c r="A23">
        <v>3428</v>
      </c>
      <c r="B23" t="s">
        <v>17</v>
      </c>
      <c r="C23" t="s">
        <v>51</v>
      </c>
      <c r="D23" t="s">
        <v>52</v>
      </c>
      <c r="E23">
        <v>22</v>
      </c>
    </row>
    <row r="24" spans="1:5" x14ac:dyDescent="0.35">
      <c r="A24">
        <v>3429</v>
      </c>
      <c r="B24" t="s">
        <v>53</v>
      </c>
      <c r="C24" t="s">
        <v>51</v>
      </c>
      <c r="D24" t="s">
        <v>52</v>
      </c>
      <c r="E24">
        <v>3</v>
      </c>
    </row>
    <row r="25" spans="1:5" x14ac:dyDescent="0.35">
      <c r="A25">
        <v>3430</v>
      </c>
      <c r="B25" t="s">
        <v>54</v>
      </c>
      <c r="C25" t="s">
        <v>51</v>
      </c>
      <c r="D25" t="s">
        <v>52</v>
      </c>
      <c r="E25">
        <v>3</v>
      </c>
    </row>
    <row r="26" spans="1:5" x14ac:dyDescent="0.35">
      <c r="A26">
        <v>3431</v>
      </c>
      <c r="B26" t="s">
        <v>29</v>
      </c>
      <c r="C26" t="s">
        <v>51</v>
      </c>
      <c r="D26" t="s">
        <v>52</v>
      </c>
      <c r="E26">
        <v>5</v>
      </c>
    </row>
    <row r="27" spans="1:5" x14ac:dyDescent="0.35">
      <c r="A27">
        <v>3432</v>
      </c>
      <c r="B27" t="s">
        <v>33</v>
      </c>
      <c r="C27" t="s">
        <v>51</v>
      </c>
      <c r="D27" t="s">
        <v>52</v>
      </c>
      <c r="E27">
        <v>7</v>
      </c>
    </row>
    <row r="28" spans="1:5" x14ac:dyDescent="0.35">
      <c r="A28">
        <v>3433</v>
      </c>
      <c r="B28" t="s">
        <v>55</v>
      </c>
      <c r="C28" t="s">
        <v>51</v>
      </c>
      <c r="D28" t="s">
        <v>52</v>
      </c>
      <c r="E28">
        <v>3</v>
      </c>
    </row>
    <row r="29" spans="1:5" x14ac:dyDescent="0.35">
      <c r="A29">
        <v>3434</v>
      </c>
      <c r="B29" t="s">
        <v>56</v>
      </c>
      <c r="C29" t="s">
        <v>51</v>
      </c>
      <c r="D29" t="s">
        <v>52</v>
      </c>
      <c r="E29">
        <v>5</v>
      </c>
    </row>
    <row r="30" spans="1:5" x14ac:dyDescent="0.35">
      <c r="A30">
        <v>3435</v>
      </c>
      <c r="B30" t="s">
        <v>57</v>
      </c>
      <c r="C30" t="s">
        <v>51</v>
      </c>
      <c r="D30" t="s">
        <v>52</v>
      </c>
      <c r="E30">
        <v>4</v>
      </c>
    </row>
    <row r="31" spans="1:5" x14ac:dyDescent="0.35">
      <c r="A31">
        <v>3436</v>
      </c>
      <c r="B31" t="s">
        <v>35</v>
      </c>
      <c r="C31" t="s">
        <v>51</v>
      </c>
      <c r="D31" t="s">
        <v>52</v>
      </c>
      <c r="E31">
        <v>9</v>
      </c>
    </row>
    <row r="32" spans="1:5" x14ac:dyDescent="0.35">
      <c r="A32">
        <v>3437</v>
      </c>
      <c r="B32" t="s">
        <v>58</v>
      </c>
      <c r="C32" t="s">
        <v>51</v>
      </c>
      <c r="D32" t="s">
        <v>52</v>
      </c>
      <c r="E32">
        <v>11</v>
      </c>
    </row>
    <row r="33" spans="1:5" x14ac:dyDescent="0.35">
      <c r="A33">
        <v>3438</v>
      </c>
      <c r="B33" t="s">
        <v>59</v>
      </c>
      <c r="C33" t="s">
        <v>51</v>
      </c>
      <c r="D33" t="s">
        <v>52</v>
      </c>
      <c r="E33">
        <v>7</v>
      </c>
    </row>
    <row r="34" spans="1:5" x14ac:dyDescent="0.35">
      <c r="A34">
        <v>3439</v>
      </c>
      <c r="B34" t="s">
        <v>37</v>
      </c>
      <c r="C34" t="s">
        <v>51</v>
      </c>
      <c r="D34" t="s">
        <v>52</v>
      </c>
      <c r="E34">
        <v>19</v>
      </c>
    </row>
    <row r="35" spans="1:5" x14ac:dyDescent="0.35">
      <c r="A35">
        <v>3440</v>
      </c>
      <c r="B35" t="s">
        <v>43</v>
      </c>
      <c r="C35" t="s">
        <v>51</v>
      </c>
      <c r="D35" t="s">
        <v>52</v>
      </c>
      <c r="E35">
        <v>17</v>
      </c>
    </row>
    <row r="36" spans="1:5" x14ac:dyDescent="0.35">
      <c r="A36">
        <v>3441</v>
      </c>
      <c r="B36" t="s">
        <v>60</v>
      </c>
      <c r="C36" t="s">
        <v>51</v>
      </c>
      <c r="D36" t="s">
        <v>52</v>
      </c>
      <c r="E36">
        <v>22</v>
      </c>
    </row>
    <row r="37" spans="1:5" x14ac:dyDescent="0.35">
      <c r="A37">
        <v>3442</v>
      </c>
      <c r="B37" t="s">
        <v>42</v>
      </c>
      <c r="C37" t="s">
        <v>51</v>
      </c>
      <c r="D37" t="s">
        <v>52</v>
      </c>
      <c r="E37">
        <v>150</v>
      </c>
    </row>
    <row r="38" spans="1:5" x14ac:dyDescent="0.35">
      <c r="A38">
        <v>3443</v>
      </c>
      <c r="B38" t="s">
        <v>41</v>
      </c>
      <c r="C38" t="s">
        <v>51</v>
      </c>
      <c r="D38" t="s">
        <v>52</v>
      </c>
      <c r="E38">
        <v>103</v>
      </c>
    </row>
    <row r="39" spans="1:5" x14ac:dyDescent="0.35">
      <c r="A39">
        <v>3446</v>
      </c>
      <c r="B39" t="s">
        <v>32</v>
      </c>
      <c r="C39" t="s">
        <v>51</v>
      </c>
      <c r="D39" t="s">
        <v>52</v>
      </c>
      <c r="E39">
        <v>103</v>
      </c>
    </row>
    <row r="40" spans="1:5" x14ac:dyDescent="0.35">
      <c r="A40">
        <v>3447</v>
      </c>
      <c r="B40" t="s">
        <v>38</v>
      </c>
      <c r="C40" t="s">
        <v>51</v>
      </c>
      <c r="D40" t="s">
        <v>52</v>
      </c>
      <c r="E40">
        <v>62</v>
      </c>
    </row>
    <row r="41" spans="1:5" x14ac:dyDescent="0.35">
      <c r="A41">
        <v>3448</v>
      </c>
      <c r="B41" t="s">
        <v>61</v>
      </c>
      <c r="C41" t="s">
        <v>51</v>
      </c>
      <c r="D41" t="s">
        <v>52</v>
      </c>
      <c r="E41">
        <v>17</v>
      </c>
    </row>
    <row r="42" spans="1:5" x14ac:dyDescent="0.35">
      <c r="A42">
        <v>3449</v>
      </c>
      <c r="B42" t="s">
        <v>62</v>
      </c>
      <c r="C42" t="s">
        <v>51</v>
      </c>
      <c r="D42" t="s">
        <v>52</v>
      </c>
      <c r="E42">
        <v>14</v>
      </c>
    </row>
    <row r="43" spans="1:5" x14ac:dyDescent="0.35">
      <c r="A43">
        <v>3450</v>
      </c>
      <c r="B43" t="s">
        <v>30</v>
      </c>
      <c r="C43" t="s">
        <v>51</v>
      </c>
      <c r="D43" t="s">
        <v>52</v>
      </c>
      <c r="E43">
        <v>34</v>
      </c>
    </row>
    <row r="44" spans="1:5" x14ac:dyDescent="0.35">
      <c r="A44">
        <v>3451</v>
      </c>
      <c r="B44" t="s">
        <v>34</v>
      </c>
      <c r="C44" t="s">
        <v>51</v>
      </c>
      <c r="D44" t="s">
        <v>52</v>
      </c>
      <c r="E44">
        <v>109</v>
      </c>
    </row>
    <row r="45" spans="1:5" x14ac:dyDescent="0.35">
      <c r="A45">
        <v>3452</v>
      </c>
      <c r="B45" t="s">
        <v>40</v>
      </c>
      <c r="C45" t="s">
        <v>51</v>
      </c>
      <c r="D45" t="s">
        <v>52</v>
      </c>
      <c r="E45">
        <v>23</v>
      </c>
    </row>
    <row r="46" spans="1:5" x14ac:dyDescent="0.35">
      <c r="A46">
        <v>3453</v>
      </c>
      <c r="B46" t="s">
        <v>44</v>
      </c>
      <c r="C46" t="s">
        <v>51</v>
      </c>
      <c r="D46" t="s">
        <v>52</v>
      </c>
      <c r="E46">
        <v>39</v>
      </c>
    </row>
    <row r="47" spans="1:5" x14ac:dyDescent="0.35">
      <c r="A47">
        <v>3454</v>
      </c>
      <c r="B47" t="s">
        <v>39</v>
      </c>
      <c r="C47" t="s">
        <v>51</v>
      </c>
      <c r="D47" t="s">
        <v>52</v>
      </c>
      <c r="E47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AFF29F54A32C44AC5EE1E5F5A9A063" ma:contentTypeVersion="10" ma:contentTypeDescription="Opprett et nytt dokument." ma:contentTypeScope="" ma:versionID="34bca7a75f18fc487506948fa9b02f19">
  <xsd:schema xmlns:xsd="http://www.w3.org/2001/XMLSchema" xmlns:xs="http://www.w3.org/2001/XMLSchema" xmlns:p="http://schemas.microsoft.com/office/2006/metadata/properties" xmlns:ns3="29163fde-2fe8-4927-ac03-9c779ae8b5a2" xmlns:ns4="29410d6e-d160-47d3-baae-4f741cd49a24" targetNamespace="http://schemas.microsoft.com/office/2006/metadata/properties" ma:root="true" ma:fieldsID="6597a40d94dd7dade1dafc3cdefe3a31" ns3:_="" ns4:_="">
    <xsd:import namespace="29163fde-2fe8-4927-ac03-9c779ae8b5a2"/>
    <xsd:import namespace="29410d6e-d160-47d3-baae-4f741cd49a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63fde-2fe8-4927-ac03-9c779ae8b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0d6e-d160-47d3-baae-4f741cd49a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A08F49-E349-44D2-980C-C495A2B346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A30316-8356-4B12-8528-A26DABF1B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63fde-2fe8-4927-ac03-9c779ae8b5a2"/>
    <ds:schemaRef ds:uri="29410d6e-d160-47d3-baae-4f741cd49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BE486A-12EF-46BF-8F0D-3D0593DC8863}">
  <ds:schemaRefs>
    <ds:schemaRef ds:uri="29410d6e-d160-47d3-baae-4f741cd49a2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163fde-2fe8-4927-ac03-9c779ae8b5a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Delegatliste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Botten Pedersen</dc:creator>
  <cp:lastModifiedBy>Botten Pedersen, Kristian</cp:lastModifiedBy>
  <dcterms:created xsi:type="dcterms:W3CDTF">2019-11-27T10:54:35Z</dcterms:created>
  <dcterms:modified xsi:type="dcterms:W3CDTF">2021-01-20T05:59:31Z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0x010100D0AFF29F54A32C44AC5EE1E5F5A9A063</vt:lpwstr>
  </property>
</Properties>
</file>